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773"/>
  </bookViews>
  <sheets>
    <sheet name="DIESEL" sheetId="1" r:id="rId1"/>
  </sheets>
  <definedNames>
    <definedName name="_xlnm._FilterDatabase" localSheetId="0" hidden="1">DIESEL!$A$2:$O$191</definedName>
    <definedName name="_xlnm.Print_Titles" localSheetId="0">DIESEL!$2:$2</definedName>
  </definedNames>
  <calcPr calcId="181029"/>
</workbook>
</file>

<file path=xl/calcChain.xml><?xml version="1.0" encoding="utf-8"?>
<calcChain xmlns="http://schemas.openxmlformats.org/spreadsheetml/2006/main">
  <c r="O191" i="1" l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N1" i="1"/>
  <c r="O1" i="1" l="1"/>
</calcChain>
</file>

<file path=xl/sharedStrings.xml><?xml version="1.0" encoding="utf-8"?>
<sst xmlns="http://schemas.openxmlformats.org/spreadsheetml/2006/main" count="2118" uniqueCount="396">
  <si>
    <t>INDEX</t>
  </si>
  <si>
    <t>ImageCC_OFFPRICE</t>
  </si>
  <si>
    <t>Gender</t>
  </si>
  <si>
    <t>Description</t>
  </si>
  <si>
    <t>Description_1</t>
  </si>
  <si>
    <t>Style</t>
  </si>
  <si>
    <t>Item</t>
  </si>
  <si>
    <t>Full SKU</t>
  </si>
  <si>
    <t>Color</t>
  </si>
  <si>
    <t>Size</t>
  </si>
  <si>
    <t>NRF Color</t>
  </si>
  <si>
    <t>Retail Price</t>
  </si>
  <si>
    <t xml:space="preserve">confirmed </t>
  </si>
  <si>
    <t xml:space="preserve">Tot Retail </t>
  </si>
  <si>
    <t>MDENIM DSL MEN</t>
  </si>
  <si>
    <t>00SPW5_009HF_01-01</t>
  </si>
  <si>
    <t>DENIM DSL MEN</t>
  </si>
  <si>
    <t>MAN</t>
  </si>
  <si>
    <t>5 pockets</t>
  </si>
  <si>
    <t>D-STRUKT L.32 TROUSERS</t>
  </si>
  <si>
    <t>00SPW5</t>
  </si>
  <si>
    <t>009HF</t>
  </si>
  <si>
    <t>00SPW5_009HF_01_40</t>
  </si>
  <si>
    <t>01</t>
  </si>
  <si>
    <t>40</t>
  </si>
  <si>
    <t>DENIM</t>
  </si>
  <si>
    <t>00SPW5_009HF_01_26</t>
  </si>
  <si>
    <t>26</t>
  </si>
  <si>
    <t>D-STRUKT-SY3 L.30 TROUSERS</t>
  </si>
  <si>
    <t>A02281</t>
  </si>
  <si>
    <t>009UE</t>
  </si>
  <si>
    <t>A02281_009UE_01_38</t>
  </si>
  <si>
    <t>38</t>
  </si>
  <si>
    <t>D-STRUKT-SY3 L.32 TROUSERS</t>
  </si>
  <si>
    <t>A02270</t>
  </si>
  <si>
    <t>A02270_009UE_01_34</t>
  </si>
  <si>
    <t>34</t>
  </si>
  <si>
    <t>A03558_09C87_01-01</t>
  </si>
  <si>
    <t>2019 D-STRUKT L.34 TROUSERS</t>
  </si>
  <si>
    <t>A03563</t>
  </si>
  <si>
    <t>09C87</t>
  </si>
  <si>
    <t>A03563_09C87_01_28</t>
  </si>
  <si>
    <t>28</t>
  </si>
  <si>
    <t>2019 D-STRUKT L.32 TROUSERS</t>
  </si>
  <si>
    <t>A03558</t>
  </si>
  <si>
    <t>A03558_09C87_01_40</t>
  </si>
  <si>
    <t>A03558_09D81_01-01</t>
  </si>
  <si>
    <t>09D81</t>
  </si>
  <si>
    <t>A03563_09D81_01_33</t>
  </si>
  <si>
    <t>33</t>
  </si>
  <si>
    <t>A03564_09B95_100-01</t>
  </si>
  <si>
    <t>2010 D-MACS L.34 TROUSERS</t>
  </si>
  <si>
    <t>A04150</t>
  </si>
  <si>
    <t>09B95</t>
  </si>
  <si>
    <t>A04150_09B95_100_36</t>
  </si>
  <si>
    <t>100</t>
  </si>
  <si>
    <t>36</t>
  </si>
  <si>
    <t>WHITE</t>
  </si>
  <si>
    <t>1995 D-SARK L.32 TROUSERS</t>
  </si>
  <si>
    <t>A03568</t>
  </si>
  <si>
    <t>09C03</t>
  </si>
  <si>
    <t>A03568_09C03_01_32</t>
  </si>
  <si>
    <t>32</t>
  </si>
  <si>
    <t>A03568_09C03_01_31</t>
  </si>
  <si>
    <t>31</t>
  </si>
  <si>
    <t>A03568_09C03_01_30</t>
  </si>
  <si>
    <t>30</t>
  </si>
  <si>
    <t>A03568_09C03_01_29</t>
  </si>
  <si>
    <t>29</t>
  </si>
  <si>
    <t>1995 D-SARK L.30 TROUSERS</t>
  </si>
  <si>
    <t>A04302</t>
  </si>
  <si>
    <t>A04302_09C03_01_38</t>
  </si>
  <si>
    <t>A04302_09C03_01_36</t>
  </si>
  <si>
    <t>A04302_09C03_01_34</t>
  </si>
  <si>
    <t>A04302_09C03_01_33</t>
  </si>
  <si>
    <t>A04302_09C03_01_32</t>
  </si>
  <si>
    <t>1995 D-SARK L.34 TROUSERS</t>
  </si>
  <si>
    <t>A04346</t>
  </si>
  <si>
    <t>A04346_09C03_01_36</t>
  </si>
  <si>
    <t>A04302_09C03_01_31</t>
  </si>
  <si>
    <t>A04302_09C03_01_30</t>
  </si>
  <si>
    <t>A04302_09C03_01_29</t>
  </si>
  <si>
    <t>A04302_09C03_01_28</t>
  </si>
  <si>
    <t>A04302_09C03_01_27</t>
  </si>
  <si>
    <t>27</t>
  </si>
  <si>
    <t>A04346_09C03_01_34</t>
  </si>
  <si>
    <t>A04346_09C03_01_32</t>
  </si>
  <si>
    <t>A03568_09C03_01_36</t>
  </si>
  <si>
    <t>A03568_09C03_01_34</t>
  </si>
  <si>
    <t>A03568_09C03_01_33</t>
  </si>
  <si>
    <t>A03568_Z9C34_02-01</t>
  </si>
  <si>
    <t>Z9C34</t>
  </si>
  <si>
    <t>A03568_Z9C34_02_40</t>
  </si>
  <si>
    <t>02</t>
  </si>
  <si>
    <t>BLACK/DENIM</t>
  </si>
  <si>
    <t>A03568_Z9C34_02_28</t>
  </si>
  <si>
    <t>A04302_Z9C34_02_40</t>
  </si>
  <si>
    <t>A04302_Z9C34_02_38</t>
  </si>
  <si>
    <t>A04302_Z9C34_02_36</t>
  </si>
  <si>
    <t>A04302_Z9C34_02_34</t>
  </si>
  <si>
    <t>A04302_Z9C34_02_33</t>
  </si>
  <si>
    <t>A04302_Z9C34_02_32</t>
  </si>
  <si>
    <t>A04302_Z9C34_02_31</t>
  </si>
  <si>
    <t>A04302_Z9C34_02_30</t>
  </si>
  <si>
    <t>A04302_Z9C34_02_29</t>
  </si>
  <si>
    <t>A03568_Z9C34_02_38</t>
  </si>
  <si>
    <t>A04302_Z9C34_02_28</t>
  </si>
  <si>
    <t>A03568_Z9C34_02_36</t>
  </si>
  <si>
    <t>A03568_Z9C34_02_34</t>
  </si>
  <si>
    <t>A03568_Z9C34_02_33</t>
  </si>
  <si>
    <t>A03568_Z9C34_02_32</t>
  </si>
  <si>
    <t>A03568_Z9C34_02_31</t>
  </si>
  <si>
    <t>A03568_Z9C34_02_30</t>
  </si>
  <si>
    <t>A03571_09E16_01-01</t>
  </si>
  <si>
    <t>2005 D-FINING L.32 TROUSERS</t>
  </si>
  <si>
    <t>A03571</t>
  </si>
  <si>
    <t>09E16</t>
  </si>
  <si>
    <t>A03571_09E16_01_38</t>
  </si>
  <si>
    <t>A03571_09E16_01_36</t>
  </si>
  <si>
    <t>A03571_09E16_01_34</t>
  </si>
  <si>
    <t>A03571_09E16_01_33</t>
  </si>
  <si>
    <t>A03571_09E16_01_32</t>
  </si>
  <si>
    <t>A03571_09E16_01_31</t>
  </si>
  <si>
    <t>A03571_09E16_01_30</t>
  </si>
  <si>
    <t>A03571_09E16_01_29</t>
  </si>
  <si>
    <t>A03571_09E16_01_28</t>
  </si>
  <si>
    <t>A03584_09B68_01-01</t>
  </si>
  <si>
    <t>1983 D-AMNY L.32 TROUSERS</t>
  </si>
  <si>
    <t>A03584</t>
  </si>
  <si>
    <t>09B68</t>
  </si>
  <si>
    <t>A03584_09B68_01_36</t>
  </si>
  <si>
    <t>1983 D-AMNY L.30 TROUSERS</t>
  </si>
  <si>
    <t>A03586</t>
  </si>
  <si>
    <t>A03586_09B68_01_31</t>
  </si>
  <si>
    <t>A03586_09B68_01_30</t>
  </si>
  <si>
    <t>A03586_09B68_01_29</t>
  </si>
  <si>
    <t>A03584_09B68_01_33</t>
  </si>
  <si>
    <t>A03584_09B68_01_32</t>
  </si>
  <si>
    <t>A03584_09C57_02-01</t>
  </si>
  <si>
    <t>09C57</t>
  </si>
  <si>
    <t>A03584_09C57_02_40</t>
  </si>
  <si>
    <t>A03584_09C57_02_27</t>
  </si>
  <si>
    <t>A03584_09C57_02_38</t>
  </si>
  <si>
    <t>A03584_09C57_02_36</t>
  </si>
  <si>
    <t>A03584_09C57_02_34</t>
  </si>
  <si>
    <t>A03584_09C57_02_33</t>
  </si>
  <si>
    <t>A03584_09C57_02_32</t>
  </si>
  <si>
    <t>A03584_09C57_02_31</t>
  </si>
  <si>
    <t>A03584_09C57_02_30</t>
  </si>
  <si>
    <t>A03584_09C57_02_29</t>
  </si>
  <si>
    <t>A03584_09D88_02-01</t>
  </si>
  <si>
    <t>09D88</t>
  </si>
  <si>
    <t>A03584_09D88_02_32</t>
  </si>
  <si>
    <t>A03584_09D88_02_28</t>
  </si>
  <si>
    <t>1955 D-REKIV L.32 TROUSERS</t>
  </si>
  <si>
    <t>A03588</t>
  </si>
  <si>
    <t>09D87</t>
  </si>
  <si>
    <t>A03588_09D87_02_38</t>
  </si>
  <si>
    <t>A03588_09D87_02_36</t>
  </si>
  <si>
    <t>A03588_09D87_02_34</t>
  </si>
  <si>
    <t>A03594_09D94_01-01</t>
  </si>
  <si>
    <t>1979 SLEENKER L.32 TROUSERS</t>
  </si>
  <si>
    <t>A03594</t>
  </si>
  <si>
    <t>09D94</t>
  </si>
  <si>
    <t>A03594_09D94_01_40</t>
  </si>
  <si>
    <t>A03594_09D94_01_28</t>
  </si>
  <si>
    <t>A03594_09D95_01-01</t>
  </si>
  <si>
    <t>09D95</t>
  </si>
  <si>
    <t>A03594_09D95_01_40</t>
  </si>
  <si>
    <t>A05319_09C88_01-01</t>
  </si>
  <si>
    <t>1995-SP L.32 TROUSERS</t>
  </si>
  <si>
    <t>A05319</t>
  </si>
  <si>
    <t>09C88</t>
  </si>
  <si>
    <t>A05319_09C88_01_38</t>
  </si>
  <si>
    <t>1995-SP L.30 TROUSERS</t>
  </si>
  <si>
    <t>A05320</t>
  </si>
  <si>
    <t>A05320_09C88_01_34</t>
  </si>
  <si>
    <t>A05320_09C88_01_33</t>
  </si>
  <si>
    <t>A05319_09C88_01_36</t>
  </si>
  <si>
    <t>A05319_09C88_01_34</t>
  </si>
  <si>
    <t>A05319_09C88_01_33</t>
  </si>
  <si>
    <t>A05319_09C88_01_32</t>
  </si>
  <si>
    <t>A05319_09C88_01_31</t>
  </si>
  <si>
    <t>A05319_09C88_01_30</t>
  </si>
  <si>
    <t>A05319_09C88_01_29</t>
  </si>
  <si>
    <t>A05319_09C88_01_28</t>
  </si>
  <si>
    <t>1955-FS2 L.32 TROUSERS</t>
  </si>
  <si>
    <t>A05547</t>
  </si>
  <si>
    <t>007F8</t>
  </si>
  <si>
    <t>A05547_007F8_92C_38</t>
  </si>
  <si>
    <t>92C</t>
  </si>
  <si>
    <t>GREY</t>
  </si>
  <si>
    <t>A05547_007F8_92C_36</t>
  </si>
  <si>
    <t>A05615_09D13_01-01</t>
  </si>
  <si>
    <t>D-MAND-FS L.32 TROUSERS</t>
  </si>
  <si>
    <t>A05615</t>
  </si>
  <si>
    <t>09D13</t>
  </si>
  <si>
    <t>A05615_09D13_01_38</t>
  </si>
  <si>
    <t>A05615_09D13_01_36</t>
  </si>
  <si>
    <t>A05615_09D13_01_34</t>
  </si>
  <si>
    <t>A05615_09D13_01_32</t>
  </si>
  <si>
    <t>A05807_09C82_01-01</t>
  </si>
  <si>
    <t>2020 D-VIKER-FS1 L.32 TROUSERS</t>
  </si>
  <si>
    <t>A05807</t>
  </si>
  <si>
    <t>09C82</t>
  </si>
  <si>
    <t>A05807_09C82_01_40</t>
  </si>
  <si>
    <t>A05807_09C82_01_33</t>
  </si>
  <si>
    <t>A05807_09C82_01_30</t>
  </si>
  <si>
    <t>A05807_09C82_01_28</t>
  </si>
  <si>
    <t>2021-NC L.32 TROUSERS</t>
  </si>
  <si>
    <t>A05944</t>
  </si>
  <si>
    <t>09D47</t>
  </si>
  <si>
    <t>A05944_09D47_01_38</t>
  </si>
  <si>
    <t>A05944_09D47_01_30</t>
  </si>
  <si>
    <t>A05944_09D47_01_29</t>
  </si>
  <si>
    <t>00STMV_069ZZ_100-01</t>
  </si>
  <si>
    <t>Short pants</t>
  </si>
  <si>
    <t>D-KROOSHORT-NE SHORTS</t>
  </si>
  <si>
    <t>00STMV</t>
  </si>
  <si>
    <t>069ZZ</t>
  </si>
  <si>
    <t>00STMV_069ZZ_100_40</t>
  </si>
  <si>
    <t>00STMV_069ZZ_100_34</t>
  </si>
  <si>
    <t>A02696_09A74_02-01</t>
  </si>
  <si>
    <t>Sweat jeans</t>
  </si>
  <si>
    <t>D-AMNY-Y-NE L.32 Sweat jeans</t>
  </si>
  <si>
    <t>A02696</t>
  </si>
  <si>
    <t>09A74</t>
  </si>
  <si>
    <t>A02696_09A74_02_38</t>
  </si>
  <si>
    <t>A02696_09A74_02_36</t>
  </si>
  <si>
    <t>A02696_09A74_02_32</t>
  </si>
  <si>
    <t>A02696_09A74_02_31</t>
  </si>
  <si>
    <t>A02696_09A74_02_30</t>
  </si>
  <si>
    <t>A02696_09A74_02_29</t>
  </si>
  <si>
    <t>A02696_09A74_02_28</t>
  </si>
  <si>
    <t>A02696_09A74_02_27</t>
  </si>
  <si>
    <t>A02696_09A74_02_26</t>
  </si>
  <si>
    <t>A05511_068AZ_01-01</t>
  </si>
  <si>
    <t>D-STRUKT-Z-T Sweat jeans</t>
  </si>
  <si>
    <t>A05511</t>
  </si>
  <si>
    <t>068AZ</t>
  </si>
  <si>
    <t>A05511_068AZ_01_40</t>
  </si>
  <si>
    <t>A05511_068AZ_01_38</t>
  </si>
  <si>
    <t>A05511_068AZ_01_36</t>
  </si>
  <si>
    <t>A05511_068AZ_01_34</t>
  </si>
  <si>
    <t>A05511_068AZ_01_33</t>
  </si>
  <si>
    <t>A05511_068AZ_01_32</t>
  </si>
  <si>
    <t>A05511_068AZ_01_30</t>
  </si>
  <si>
    <t>A05511_068AZ_01_28</t>
  </si>
  <si>
    <t>A05511_068AZ_01_26</t>
  </si>
  <si>
    <t>UDENIM DSL WOMEN</t>
  </si>
  <si>
    <t>A05252_09E27_01-01</t>
  </si>
  <si>
    <t>DENIM DSL WOMEN</t>
  </si>
  <si>
    <t>D-MARTIANS-NE Sweat jeans</t>
  </si>
  <si>
    <t>A05252</t>
  </si>
  <si>
    <t>09E27</t>
  </si>
  <si>
    <t>A05252_09E27_01_XS</t>
  </si>
  <si>
    <t>XS</t>
  </si>
  <si>
    <t>A05252_09E27_01_S</t>
  </si>
  <si>
    <t>S</t>
  </si>
  <si>
    <t>A05252_09E27_01_M</t>
  </si>
  <si>
    <t>M</t>
  </si>
  <si>
    <t>A05252_09E29_01-01</t>
  </si>
  <si>
    <t>09E29</t>
  </si>
  <si>
    <t>A05252_09E29_01_XXS</t>
  </si>
  <si>
    <t>XXS</t>
  </si>
  <si>
    <t>A05252_09E29_01_XS</t>
  </si>
  <si>
    <t>A05252_09E29_01_S</t>
  </si>
  <si>
    <t>MRTW DSL MEN</t>
  </si>
  <si>
    <t>A03788_0QCAN_5CR-01</t>
  </si>
  <si>
    <t>RTW DSL MEN</t>
  </si>
  <si>
    <t>Polos</t>
  </si>
  <si>
    <t>T-POLO-WORKY-DOV-PE POLO SHIRT</t>
  </si>
  <si>
    <t>A03788</t>
  </si>
  <si>
    <t>0QCAN</t>
  </si>
  <si>
    <t>A03788_0QCAN_5CR_XXL</t>
  </si>
  <si>
    <t>5CR</t>
  </si>
  <si>
    <t>XXL</t>
  </si>
  <si>
    <t>GREEN/GREY</t>
  </si>
  <si>
    <t>A03788_0QCAN_5CR_XL</t>
  </si>
  <si>
    <t>XL</t>
  </si>
  <si>
    <t>A03788_0QCAN_5CR_S</t>
  </si>
  <si>
    <t>A03788_0QCAN_5CR_M</t>
  </si>
  <si>
    <t>A03788_0QCAN_5CR_L</t>
  </si>
  <si>
    <t>L</t>
  </si>
  <si>
    <t>T-shirts</t>
  </si>
  <si>
    <t>T-DIEGOS-E32 T-SHIRT</t>
  </si>
  <si>
    <t>A02367</t>
  </si>
  <si>
    <t>0HAYU</t>
  </si>
  <si>
    <t>A02367_0HAYU_89R_S</t>
  </si>
  <si>
    <t>89R</t>
  </si>
  <si>
    <t>SKY/BLUE</t>
  </si>
  <si>
    <t>A02367_0HAYU_9XX_S</t>
  </si>
  <si>
    <t>9XX</t>
  </si>
  <si>
    <t>DEEP/BLACK</t>
  </si>
  <si>
    <t>A02367_0HAYU_9XX_M</t>
  </si>
  <si>
    <t>A02367_0HAYU_9XX_L</t>
  </si>
  <si>
    <t>A02367_0HAYU_9XX_3XL</t>
  </si>
  <si>
    <t>3XL</t>
  </si>
  <si>
    <t>A03793_0EFAT_78ZA-01</t>
  </si>
  <si>
    <t>T-WASH-C2 T-SHIRT</t>
  </si>
  <si>
    <t>A03793</t>
  </si>
  <si>
    <t>0EFAT</t>
  </si>
  <si>
    <t>A03793_0EFAT_78ZA_XXL</t>
  </si>
  <si>
    <t>78ZA</t>
  </si>
  <si>
    <t>BROWN</t>
  </si>
  <si>
    <t>A03793_0EFAT_78ZA_XL</t>
  </si>
  <si>
    <t>A05149_0ASUB_83E-01</t>
  </si>
  <si>
    <t>T-DIEGOR-C11 T-SHIRT</t>
  </si>
  <si>
    <t>A05149</t>
  </si>
  <si>
    <t>0ASUB</t>
  </si>
  <si>
    <t>A05149_0ASUB_83E_XS</t>
  </si>
  <si>
    <t>83E</t>
  </si>
  <si>
    <t>LIGHT/BLUE</t>
  </si>
  <si>
    <t>A05149_0ASUB_83E_S</t>
  </si>
  <si>
    <t>MSPORT DSL MEN</t>
  </si>
  <si>
    <t>A06613_0NEAH_96X-01</t>
  </si>
  <si>
    <t>SPORT DSL MEN</t>
  </si>
  <si>
    <t>Pants</t>
  </si>
  <si>
    <t>AMSB-BASETT-WT23 TROUSERS</t>
  </si>
  <si>
    <t>A06613</t>
  </si>
  <si>
    <t>0NEAH</t>
  </si>
  <si>
    <t>A06613_0NEAH_96X_XXL</t>
  </si>
  <si>
    <t>96X</t>
  </si>
  <si>
    <t>DK GREY MELANGE</t>
  </si>
  <si>
    <t>A06613_0NEAH_96X_XS</t>
  </si>
  <si>
    <t>A06613_0NEAH_96X_XL</t>
  </si>
  <si>
    <t>A06613_0NEAH_96X_M</t>
  </si>
  <si>
    <t>A06613_0NEAH_96X_L</t>
  </si>
  <si>
    <t>A06622_0WDAZ_8MY-01</t>
  </si>
  <si>
    <t>AMWB-BYOOM-HT21 TROUSERS</t>
  </si>
  <si>
    <t>A06622</t>
  </si>
  <si>
    <t>0WDAZ</t>
  </si>
  <si>
    <t>A06622_0WDAZ_8MY_XXL</t>
  </si>
  <si>
    <t>8MY</t>
  </si>
  <si>
    <t>MEDIUM BLUE</t>
  </si>
  <si>
    <t>A06622_0WDAZ_8MY_XL</t>
  </si>
  <si>
    <t>A06622_0WDAZ_8MY_S</t>
  </si>
  <si>
    <t>A06622_0WDAZ_8MY_M</t>
  </si>
  <si>
    <t>A06653_0BIAJ_44W-01</t>
  </si>
  <si>
    <t>AMSB-DEFANSEL-WT17 TROUSERS</t>
  </si>
  <si>
    <t>A06653</t>
  </si>
  <si>
    <t>0BIAJ</t>
  </si>
  <si>
    <t>A06653_0BIAJ_44W_XXL</t>
  </si>
  <si>
    <t>44W</t>
  </si>
  <si>
    <t>BERRY/RED</t>
  </si>
  <si>
    <t>A06653_0BIAJ_44W_XS</t>
  </si>
  <si>
    <t>A06653_0BIAJ_44W_XL</t>
  </si>
  <si>
    <t>A06653_0BIAJ_44W_S</t>
  </si>
  <si>
    <t>A06653_0BIAJ_44W_M</t>
  </si>
  <si>
    <t>A06653_0BIAJ_44W_L</t>
  </si>
  <si>
    <t>A06653_0BIAJ_44W_3XL</t>
  </si>
  <si>
    <t>A06653_0BIAJ_900-01</t>
  </si>
  <si>
    <t>A06653_0BIAJ_900_XXL</t>
  </si>
  <si>
    <t>900</t>
  </si>
  <si>
    <t>BLACK</t>
  </si>
  <si>
    <t>A06653_0BIAJ_900_XL</t>
  </si>
  <si>
    <t>A06653_0BIAJ_900_S</t>
  </si>
  <si>
    <t>A06653_0BIAJ_900_M</t>
  </si>
  <si>
    <t>A06653_0BIAJ_900_L</t>
  </si>
  <si>
    <t>A06653_0BIAJ_900_3XL</t>
  </si>
  <si>
    <t>A06654_0BIAJ_44W-01</t>
  </si>
  <si>
    <t>AMSB-SPRANT-WT18 SHORTS</t>
  </si>
  <si>
    <t>A06654</t>
  </si>
  <si>
    <t>A06654_0BIAJ_44W_XXL</t>
  </si>
  <si>
    <t>A06654_0BIAJ_44W_XL</t>
  </si>
  <si>
    <t>A06654_0BIAJ_44W_S</t>
  </si>
  <si>
    <t>A06654_0BIAJ_44W_M</t>
  </si>
  <si>
    <t>A06654_0BIAJ_44W_L</t>
  </si>
  <si>
    <t>A06654_0BIAJ_44W_3XL</t>
  </si>
  <si>
    <t>A06654_0BIAJ_900-01</t>
  </si>
  <si>
    <t>A06654_0BIAJ_900_XXL</t>
  </si>
  <si>
    <t>A06654_0BIAJ_900_XS</t>
  </si>
  <si>
    <t>A06654_0BIAJ_900_XL</t>
  </si>
  <si>
    <t>A06654_0BIAJ_900_S</t>
  </si>
  <si>
    <t>A06654_0BIAJ_900_M</t>
  </si>
  <si>
    <t>A06654_0BIAJ_900_L</t>
  </si>
  <si>
    <t>A06654_0BIAJ_900_3XL</t>
  </si>
  <si>
    <t>A06610_0NEAH_44W-01</t>
  </si>
  <si>
    <t>Sweaters</t>
  </si>
  <si>
    <t>AMST-TRASTEER-HT01 SWEAT-SHIRT</t>
  </si>
  <si>
    <t>A06610</t>
  </si>
  <si>
    <t>A06610_0NEAH_44W_XXL</t>
  </si>
  <si>
    <t>A06610_0NEAH_44W_XL</t>
  </si>
  <si>
    <t>A06610_0NEAH_44W_S</t>
  </si>
  <si>
    <t>A06610_0NEAH_44W_M</t>
  </si>
  <si>
    <t>A06610_0NEAH_44W_L</t>
  </si>
  <si>
    <t>A06618_0TEAV_900-01</t>
  </si>
  <si>
    <t>AMST-ZONNIE-HT20 SWEAT-SHIRT</t>
  </si>
  <si>
    <t>A06618</t>
  </si>
  <si>
    <t>0TEAV</t>
  </si>
  <si>
    <t>A06618_0TEAV_900_XXL</t>
  </si>
  <si>
    <t>A06618_0TEAV_900_XL</t>
  </si>
  <si>
    <t>A06618_0TEAV_900_S</t>
  </si>
  <si>
    <t>A06618_0TEAV_900_M</t>
  </si>
  <si>
    <t>A06618_0TEAV_900_L</t>
  </si>
  <si>
    <t xml:space="preserve">Collection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</si>
</sst>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theme="4" tint="0.79998168889431442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/>
  </cellStyleXfs>
  <cellXfs count="23">
    <xf numFmtId="0" fontId="0" fillId="0" borderId="0" xfId="0"/>
    <xf numFmtId="0" fontId="5" fillId="0" borderId="0" xfId="0" applyFont="1"/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7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25400</xdr:rowOff>
    </xdr:from>
    <xdr:to>
      <xdr:col>1</xdr:col>
      <xdr:colOff>1295083</xdr:colOff>
      <xdr:row>2</xdr:row>
      <xdr:rowOff>1930400</xdr:rowOff>
    </xdr:to>
    <xdr:pic>
      <xdr:nvPicPr>
        <xdr:cNvPr id="631" name="00SPW5_009HF_01-01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2590780" y="732955100"/>
          <a:ext cx="1269683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311150</xdr:colOff>
      <xdr:row>4</xdr:row>
      <xdr:rowOff>93455</xdr:rowOff>
    </xdr:from>
    <xdr:to>
      <xdr:col>1</xdr:col>
      <xdr:colOff>1582738</xdr:colOff>
      <xdr:row>4</xdr:row>
      <xdr:rowOff>1998455</xdr:rowOff>
    </xdr:to>
    <xdr:pic>
      <xdr:nvPicPr>
        <xdr:cNvPr id="1015" name="A02270_009UE_01-01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5318579" y="627028955"/>
          <a:ext cx="1271588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1667510</xdr:colOff>
      <xdr:row>6</xdr:row>
      <xdr:rowOff>1930400</xdr:rowOff>
    </xdr:to>
    <xdr:pic>
      <xdr:nvPicPr>
        <xdr:cNvPr id="1101" name="A03558_09C87_01-01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12590780" y="14085062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8</xdr:row>
      <xdr:rowOff>25420</xdr:rowOff>
    </xdr:from>
    <xdr:to>
      <xdr:col>1</xdr:col>
      <xdr:colOff>1667510</xdr:colOff>
      <xdr:row>8</xdr:row>
      <xdr:rowOff>1930420</xdr:rowOff>
    </xdr:to>
    <xdr:pic>
      <xdr:nvPicPr>
        <xdr:cNvPr id="1115" name="A03558_09D81_01-01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12590780" y="143426944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1667510</xdr:colOff>
      <xdr:row>9</xdr:row>
      <xdr:rowOff>1930400</xdr:rowOff>
    </xdr:to>
    <xdr:pic>
      <xdr:nvPicPr>
        <xdr:cNvPr id="1151" name="A03564_09B95_100-01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2590780" y="14921357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270328</xdr:colOff>
      <xdr:row>10</xdr:row>
      <xdr:rowOff>93477</xdr:rowOff>
    </xdr:from>
    <xdr:to>
      <xdr:col>1</xdr:col>
      <xdr:colOff>1912438</xdr:colOff>
      <xdr:row>10</xdr:row>
      <xdr:rowOff>1998477</xdr:rowOff>
    </xdr:to>
    <xdr:pic>
      <xdr:nvPicPr>
        <xdr:cNvPr id="1179" name="A03568_09C03_01-01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5277757" y="830033941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30</xdr:row>
      <xdr:rowOff>25360</xdr:rowOff>
    </xdr:from>
    <xdr:to>
      <xdr:col>1</xdr:col>
      <xdr:colOff>1667510</xdr:colOff>
      <xdr:row>30</xdr:row>
      <xdr:rowOff>1930360</xdr:rowOff>
    </xdr:to>
    <xdr:pic>
      <xdr:nvPicPr>
        <xdr:cNvPr id="1203" name="A03568_Z9C34_02-01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12590780" y="157906462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49</xdr:row>
      <xdr:rowOff>25360</xdr:rowOff>
    </xdr:from>
    <xdr:to>
      <xdr:col>1</xdr:col>
      <xdr:colOff>1170214</xdr:colOff>
      <xdr:row>49</xdr:row>
      <xdr:rowOff>1930360</xdr:rowOff>
    </xdr:to>
    <xdr:pic>
      <xdr:nvPicPr>
        <xdr:cNvPr id="1233" name="A03571_09E16_01-01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5318579" y="1576113503"/>
          <a:ext cx="1144814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1295083</xdr:colOff>
      <xdr:row>58</xdr:row>
      <xdr:rowOff>1930400</xdr:rowOff>
    </xdr:to>
    <xdr:pic>
      <xdr:nvPicPr>
        <xdr:cNvPr id="1241" name="A03584_09B68_01-01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12590780" y="1638134900"/>
          <a:ext cx="1269683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1667510</xdr:colOff>
      <xdr:row>64</xdr:row>
      <xdr:rowOff>1930400</xdr:rowOff>
    </xdr:to>
    <xdr:pic>
      <xdr:nvPicPr>
        <xdr:cNvPr id="1251" name="A03584_09C57_02-01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12590780" y="16534892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74</xdr:row>
      <xdr:rowOff>25420</xdr:rowOff>
    </xdr:from>
    <xdr:to>
      <xdr:col>1</xdr:col>
      <xdr:colOff>1667510</xdr:colOff>
      <xdr:row>74</xdr:row>
      <xdr:rowOff>1930420</xdr:rowOff>
    </xdr:to>
    <xdr:pic>
      <xdr:nvPicPr>
        <xdr:cNvPr id="1255" name="A03584_09D88_02-0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12590780" y="166104064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338365</xdr:colOff>
      <xdr:row>76</xdr:row>
      <xdr:rowOff>66301</xdr:rowOff>
    </xdr:from>
    <xdr:to>
      <xdr:col>1</xdr:col>
      <xdr:colOff>1980475</xdr:colOff>
      <xdr:row>76</xdr:row>
      <xdr:rowOff>1971301</xdr:rowOff>
    </xdr:to>
    <xdr:pic>
      <xdr:nvPicPr>
        <xdr:cNvPr id="1277" name="A03588_09D87_02-01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/>
        <a:stretch>
          <a:fillRect/>
        </a:stretch>
      </xdr:blipFill>
      <xdr:spPr>
        <a:xfrm>
          <a:off x="5345794" y="992965908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79</xdr:row>
      <xdr:rowOff>25321</xdr:rowOff>
    </xdr:from>
    <xdr:to>
      <xdr:col>1</xdr:col>
      <xdr:colOff>1667510</xdr:colOff>
      <xdr:row>79</xdr:row>
      <xdr:rowOff>1930321</xdr:rowOff>
    </xdr:to>
    <xdr:pic>
      <xdr:nvPicPr>
        <xdr:cNvPr id="1305" name="A03594_09D94_01-0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/>
        <a:stretch>
          <a:fillRect/>
        </a:stretch>
      </xdr:blipFill>
      <xdr:spPr>
        <a:xfrm>
          <a:off x="12590780" y="1749623041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81</xdr:row>
      <xdr:rowOff>25479</xdr:rowOff>
    </xdr:from>
    <xdr:to>
      <xdr:col>1</xdr:col>
      <xdr:colOff>1667510</xdr:colOff>
      <xdr:row>81</xdr:row>
      <xdr:rowOff>1930479</xdr:rowOff>
    </xdr:to>
    <xdr:pic>
      <xdr:nvPicPr>
        <xdr:cNvPr id="1307" name="A03594_09D95_01-01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/>
        <a:stretch>
          <a:fillRect/>
        </a:stretch>
      </xdr:blipFill>
      <xdr:spPr>
        <a:xfrm>
          <a:off x="12590780" y="1752732159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1667510</xdr:colOff>
      <xdr:row>82</xdr:row>
      <xdr:rowOff>1930400</xdr:rowOff>
    </xdr:to>
    <xdr:pic>
      <xdr:nvPicPr>
        <xdr:cNvPr id="1371" name="A05319_09C88_01-01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/>
        <a:stretch>
          <a:fillRect/>
        </a:stretch>
      </xdr:blipFill>
      <xdr:spPr>
        <a:xfrm>
          <a:off x="12590780" y="18663158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379186</xdr:colOff>
      <xdr:row>93</xdr:row>
      <xdr:rowOff>243035</xdr:rowOff>
    </xdr:from>
    <xdr:to>
      <xdr:col>1</xdr:col>
      <xdr:colOff>2021296</xdr:colOff>
      <xdr:row>93</xdr:row>
      <xdr:rowOff>2148035</xdr:rowOff>
    </xdr:to>
    <xdr:pic>
      <xdr:nvPicPr>
        <xdr:cNvPr id="1375" name="A05547_007F8_92C-01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/>
        <a:stretch>
          <a:fillRect/>
        </a:stretch>
      </xdr:blipFill>
      <xdr:spPr>
        <a:xfrm>
          <a:off x="5386615" y="1144372428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95</xdr:row>
      <xdr:rowOff>25479</xdr:rowOff>
    </xdr:from>
    <xdr:to>
      <xdr:col>1</xdr:col>
      <xdr:colOff>1667510</xdr:colOff>
      <xdr:row>95</xdr:row>
      <xdr:rowOff>1930479</xdr:rowOff>
    </xdr:to>
    <xdr:pic>
      <xdr:nvPicPr>
        <xdr:cNvPr id="1387" name="A05615_09D13_01-01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/>
        <a:stretch>
          <a:fillRect/>
        </a:stretch>
      </xdr:blipFill>
      <xdr:spPr>
        <a:xfrm>
          <a:off x="12590780" y="1893664059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99</xdr:row>
      <xdr:rowOff>25360</xdr:rowOff>
    </xdr:from>
    <xdr:to>
      <xdr:col>1</xdr:col>
      <xdr:colOff>1667510</xdr:colOff>
      <xdr:row>99</xdr:row>
      <xdr:rowOff>1930360</xdr:rowOff>
    </xdr:to>
    <xdr:pic>
      <xdr:nvPicPr>
        <xdr:cNvPr id="1393" name="A05807_09C82_01-01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/>
        <a:stretch>
          <a:fillRect/>
        </a:stretch>
      </xdr:blipFill>
      <xdr:spPr>
        <a:xfrm>
          <a:off x="12590780" y="190318132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270329</xdr:colOff>
      <xdr:row>103</xdr:row>
      <xdr:rowOff>175080</xdr:rowOff>
    </xdr:from>
    <xdr:to>
      <xdr:col>1</xdr:col>
      <xdr:colOff>1912439</xdr:colOff>
      <xdr:row>103</xdr:row>
      <xdr:rowOff>2080080</xdr:rowOff>
    </xdr:to>
    <xdr:pic>
      <xdr:nvPicPr>
        <xdr:cNvPr id="1401" name="A05944_09D47_01-0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/>
        <a:stretch>
          <a:fillRect/>
        </a:stretch>
      </xdr:blipFill>
      <xdr:spPr>
        <a:xfrm>
          <a:off x="5277758" y="1183302544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1667510</xdr:colOff>
      <xdr:row>106</xdr:row>
      <xdr:rowOff>1930400</xdr:rowOff>
    </xdr:to>
    <xdr:pic>
      <xdr:nvPicPr>
        <xdr:cNvPr id="1631" name="00STMV_069ZZ_100-01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/>
        <a:stretch>
          <a:fillRect/>
        </a:stretch>
      </xdr:blipFill>
      <xdr:spPr>
        <a:xfrm>
          <a:off x="12590780" y="22161881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108</xdr:row>
      <xdr:rowOff>25321</xdr:rowOff>
    </xdr:from>
    <xdr:to>
      <xdr:col>1</xdr:col>
      <xdr:colOff>1295083</xdr:colOff>
      <xdr:row>108</xdr:row>
      <xdr:rowOff>1930321</xdr:rowOff>
    </xdr:to>
    <xdr:pic>
      <xdr:nvPicPr>
        <xdr:cNvPr id="1925" name="A02696_09A74_02-01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/>
        <a:stretch>
          <a:fillRect/>
        </a:stretch>
      </xdr:blipFill>
      <xdr:spPr>
        <a:xfrm>
          <a:off x="12590780" y="2590147141"/>
          <a:ext cx="1269683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117</xdr:row>
      <xdr:rowOff>25440</xdr:rowOff>
    </xdr:from>
    <xdr:to>
      <xdr:col>1</xdr:col>
      <xdr:colOff>1667510</xdr:colOff>
      <xdr:row>117</xdr:row>
      <xdr:rowOff>1930440</xdr:rowOff>
    </xdr:to>
    <xdr:pic>
      <xdr:nvPicPr>
        <xdr:cNvPr id="1949" name="A05511_068AZ_01-01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/>
        <a:stretch>
          <a:fillRect/>
        </a:stretch>
      </xdr:blipFill>
      <xdr:spPr>
        <a:xfrm>
          <a:off x="12590780" y="262345428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126</xdr:row>
      <xdr:rowOff>25241</xdr:rowOff>
    </xdr:from>
    <xdr:to>
      <xdr:col>1</xdr:col>
      <xdr:colOff>1667510</xdr:colOff>
      <xdr:row>126</xdr:row>
      <xdr:rowOff>1930241</xdr:rowOff>
    </xdr:to>
    <xdr:pic>
      <xdr:nvPicPr>
        <xdr:cNvPr id="2679" name="A05252_09E27_01-01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/>
        <a:stretch>
          <a:fillRect/>
        </a:stretch>
      </xdr:blipFill>
      <xdr:spPr>
        <a:xfrm>
          <a:off x="12590780" y="3586774481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1667510</xdr:colOff>
      <xdr:row>129</xdr:row>
      <xdr:rowOff>1930400</xdr:rowOff>
    </xdr:to>
    <xdr:pic>
      <xdr:nvPicPr>
        <xdr:cNvPr id="2681" name="A05252_09E29_01-01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/>
        <a:stretch>
          <a:fillRect/>
        </a:stretch>
      </xdr:blipFill>
      <xdr:spPr>
        <a:xfrm>
          <a:off x="12590780" y="3589312100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132</xdr:row>
      <xdr:rowOff>25321</xdr:rowOff>
    </xdr:from>
    <xdr:to>
      <xdr:col>1</xdr:col>
      <xdr:colOff>1667510</xdr:colOff>
      <xdr:row>132</xdr:row>
      <xdr:rowOff>1930321</xdr:rowOff>
    </xdr:to>
    <xdr:pic>
      <xdr:nvPicPr>
        <xdr:cNvPr id="3705" name="A03788_0QCAN_5CR-01">
          <a:extLst>
            <a:ext uri="{FF2B5EF4-FFF2-40B4-BE49-F238E27FC236}">
              <a16:creationId xmlns:a16="http://schemas.microsoft.com/office/drawing/2014/main" xmlns="" id="{00000000-0008-0000-0000-00007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/>
        <a:stretch>
          <a:fillRect/>
        </a:stretch>
      </xdr:blipFill>
      <xdr:spPr>
        <a:xfrm>
          <a:off x="12590780" y="4879347541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142</xdr:row>
      <xdr:rowOff>25241</xdr:rowOff>
    </xdr:from>
    <xdr:to>
      <xdr:col>1</xdr:col>
      <xdr:colOff>1667510</xdr:colOff>
      <xdr:row>142</xdr:row>
      <xdr:rowOff>1930241</xdr:rowOff>
    </xdr:to>
    <xdr:pic>
      <xdr:nvPicPr>
        <xdr:cNvPr id="4909" name="A03793_0EFAT_78ZA-01">
          <a:extLst>
            <a:ext uri="{FF2B5EF4-FFF2-40B4-BE49-F238E27FC236}">
              <a16:creationId xmlns:a16="http://schemas.microsoft.com/office/drawing/2014/main" xmlns="" id="{00000000-0008-0000-0000-00002D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/>
        <a:stretch>
          <a:fillRect/>
        </a:stretch>
      </xdr:blipFill>
      <xdr:spPr>
        <a:xfrm>
          <a:off x="12590780" y="6274119881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144</xdr:row>
      <xdr:rowOff>25559</xdr:rowOff>
    </xdr:from>
    <xdr:to>
      <xdr:col>1</xdr:col>
      <xdr:colOff>1667510</xdr:colOff>
      <xdr:row>144</xdr:row>
      <xdr:rowOff>1930559</xdr:rowOff>
    </xdr:to>
    <xdr:pic>
      <xdr:nvPicPr>
        <xdr:cNvPr id="5023" name="A05149_0ASUB_83E-01">
          <a:extLst>
            <a:ext uri="{FF2B5EF4-FFF2-40B4-BE49-F238E27FC236}">
              <a16:creationId xmlns:a16="http://schemas.microsoft.com/office/drawing/2014/main" xmlns="" id="{00000000-0008-0000-0000-00009F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/>
        <a:stretch>
          <a:fillRect/>
        </a:stretch>
      </xdr:blipFill>
      <xdr:spPr>
        <a:xfrm>
          <a:off x="12590780" y="6412087919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146</xdr:row>
      <xdr:rowOff>25718</xdr:rowOff>
    </xdr:from>
    <xdr:to>
      <xdr:col>1</xdr:col>
      <xdr:colOff>1667510</xdr:colOff>
      <xdr:row>146</xdr:row>
      <xdr:rowOff>1930718</xdr:rowOff>
    </xdr:to>
    <xdr:pic>
      <xdr:nvPicPr>
        <xdr:cNvPr id="6535" name="A06613_0NEAH_96X-01">
          <a:extLst>
            <a:ext uri="{FF2B5EF4-FFF2-40B4-BE49-F238E27FC236}">
              <a16:creationId xmlns:a16="http://schemas.microsoft.com/office/drawing/2014/main" xmlns="" id="{00000000-0008-0000-0000-00008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/>
        <a:stretch>
          <a:fillRect/>
        </a:stretch>
      </xdr:blipFill>
      <xdr:spPr>
        <a:xfrm>
          <a:off x="12590780" y="8166196838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151</xdr:row>
      <xdr:rowOff>25083</xdr:rowOff>
    </xdr:from>
    <xdr:to>
      <xdr:col>1</xdr:col>
      <xdr:colOff>1667510</xdr:colOff>
      <xdr:row>151</xdr:row>
      <xdr:rowOff>1930083</xdr:rowOff>
    </xdr:to>
    <xdr:pic>
      <xdr:nvPicPr>
        <xdr:cNvPr id="6537" name="A06622_0WDAZ_8MY-01">
          <a:extLst>
            <a:ext uri="{FF2B5EF4-FFF2-40B4-BE49-F238E27FC236}">
              <a16:creationId xmlns:a16="http://schemas.microsoft.com/office/drawing/2014/main" xmlns="" id="{00000000-0008-0000-0000-00008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/>
        <a:stretch>
          <a:fillRect/>
        </a:stretch>
      </xdr:blipFill>
      <xdr:spPr>
        <a:xfrm>
          <a:off x="12590780" y="8169114663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155</xdr:row>
      <xdr:rowOff>25559</xdr:rowOff>
    </xdr:from>
    <xdr:to>
      <xdr:col>1</xdr:col>
      <xdr:colOff>1667510</xdr:colOff>
      <xdr:row>155</xdr:row>
      <xdr:rowOff>1930559</xdr:rowOff>
    </xdr:to>
    <xdr:pic>
      <xdr:nvPicPr>
        <xdr:cNvPr id="6543" name="A06653_0BIAJ_44W-01">
          <a:extLst>
            <a:ext uri="{FF2B5EF4-FFF2-40B4-BE49-F238E27FC236}">
              <a16:creationId xmlns:a16="http://schemas.microsoft.com/office/drawing/2014/main" xmlns="" id="{00000000-0008-0000-0000-00008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/>
        <a:stretch>
          <a:fillRect/>
        </a:stretch>
      </xdr:blipFill>
      <xdr:spPr>
        <a:xfrm>
          <a:off x="12590780" y="8176918019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162</xdr:row>
      <xdr:rowOff>25083</xdr:rowOff>
    </xdr:from>
    <xdr:to>
      <xdr:col>1</xdr:col>
      <xdr:colOff>1667510</xdr:colOff>
      <xdr:row>162</xdr:row>
      <xdr:rowOff>1930083</xdr:rowOff>
    </xdr:to>
    <xdr:pic>
      <xdr:nvPicPr>
        <xdr:cNvPr id="6547" name="A06653_0BIAJ_900-01">
          <a:extLst>
            <a:ext uri="{FF2B5EF4-FFF2-40B4-BE49-F238E27FC236}">
              <a16:creationId xmlns:a16="http://schemas.microsoft.com/office/drawing/2014/main" xmlns="" id="{00000000-0008-0000-0000-00009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/>
        <a:stretch>
          <a:fillRect/>
        </a:stretch>
      </xdr:blipFill>
      <xdr:spPr>
        <a:xfrm>
          <a:off x="12590780" y="8181992463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168</xdr:row>
      <xdr:rowOff>181270</xdr:rowOff>
    </xdr:from>
    <xdr:to>
      <xdr:col>1</xdr:col>
      <xdr:colOff>1323068</xdr:colOff>
      <xdr:row>168</xdr:row>
      <xdr:rowOff>1685134</xdr:rowOff>
    </xdr:to>
    <xdr:pic>
      <xdr:nvPicPr>
        <xdr:cNvPr id="6559" name="A06654_0BIAJ_44W-01">
          <a:extLst>
            <a:ext uri="{FF2B5EF4-FFF2-40B4-BE49-F238E27FC236}">
              <a16:creationId xmlns:a16="http://schemas.microsoft.com/office/drawing/2014/main" xmlns="" id="{00000000-0008-0000-0000-00009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/>
        <a:stretch>
          <a:fillRect/>
        </a:stretch>
      </xdr:blipFill>
      <xdr:spPr>
        <a:xfrm>
          <a:off x="1671864" y="4315278413"/>
          <a:ext cx="1297668" cy="1503864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1</xdr:col>
      <xdr:colOff>25400</xdr:colOff>
      <xdr:row>186</xdr:row>
      <xdr:rowOff>25083</xdr:rowOff>
    </xdr:from>
    <xdr:to>
      <xdr:col>1</xdr:col>
      <xdr:colOff>1667510</xdr:colOff>
      <xdr:row>186</xdr:row>
      <xdr:rowOff>1930083</xdr:rowOff>
    </xdr:to>
    <xdr:pic>
      <xdr:nvPicPr>
        <xdr:cNvPr id="6567" name="A06618_0TEAV_900-01">
          <a:extLst>
            <a:ext uri="{FF2B5EF4-FFF2-40B4-BE49-F238E27FC236}">
              <a16:creationId xmlns:a16="http://schemas.microsoft.com/office/drawing/2014/main" xmlns="" id="{00000000-0008-0000-0000-0000A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/>
        <a:stretch>
          <a:fillRect/>
        </a:stretch>
      </xdr:blipFill>
      <xdr:spPr>
        <a:xfrm>
          <a:off x="12590780" y="8213653563"/>
          <a:ext cx="1642110" cy="19050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1"/>
  <sheetViews>
    <sheetView tabSelected="1" zoomScale="70" zoomScaleNormal="70" workbookViewId="0">
      <pane ySplit="2" topLeftCell="A3" activePane="bottomLeft" state="frozen"/>
      <selection pane="bottomLeft" activeCell="C3" sqref="C3"/>
    </sheetView>
  </sheetViews>
  <sheetFormatPr defaultRowHeight="15" outlineLevelCol="2" x14ac:dyDescent="0.25"/>
  <cols>
    <col min="1" max="1" width="23.5703125" style="8" customWidth="1"/>
    <col min="2" max="2" width="40.5703125" style="9" customWidth="1"/>
    <col min="3" max="3" width="24.42578125" style="8" customWidth="1" outlineLevel="2"/>
    <col min="4" max="4" width="13.42578125" style="8" customWidth="1" outlineLevel="2"/>
    <col min="5" max="5" width="20.42578125" style="8" customWidth="1" outlineLevel="2"/>
    <col min="6" max="6" width="40.5703125" style="8" customWidth="1" outlineLevel="2"/>
    <col min="7" max="7" width="10.5703125" style="8" customWidth="1" outlineLevel="2"/>
    <col min="8" max="8" width="9.5703125" style="8" customWidth="1" outlineLevel="2"/>
    <col min="9" max="9" width="26.42578125" style="8" customWidth="1" outlineLevel="2"/>
    <col min="10" max="10" width="9.5703125" style="8" customWidth="1" outlineLevel="2"/>
    <col min="11" max="11" width="10" style="10" bestFit="1" customWidth="1" outlineLevel="2"/>
    <col min="12" max="12" width="17.7109375" style="10" customWidth="1" outlineLevel="2"/>
    <col min="13" max="13" width="23.42578125" style="11" bestFit="1" customWidth="1"/>
    <col min="14" max="14" width="23.42578125" style="14" customWidth="1"/>
    <col min="15" max="15" width="21.28515625" style="11" customWidth="1"/>
  </cols>
  <sheetData>
    <row r="1" spans="1:16" ht="23.65" customHeight="1" x14ac:dyDescent="0.35">
      <c r="N1" s="12">
        <f>SUMPRODUCT(N3:N191)</f>
        <v>737</v>
      </c>
      <c r="O1" s="13">
        <f>SUM(O3:O1048576)</f>
        <v>160950</v>
      </c>
      <c r="P1" s="1"/>
    </row>
    <row r="2" spans="1:16" s="2" customFormat="1" ht="49.5" customHeight="1" x14ac:dyDescent="0.25">
      <c r="A2" s="3" t="s">
        <v>0</v>
      </c>
      <c r="B2" s="3" t="s">
        <v>1</v>
      </c>
      <c r="C2" s="4" t="s">
        <v>395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4" t="s">
        <v>10</v>
      </c>
      <c r="M2" s="6" t="s">
        <v>11</v>
      </c>
      <c r="N2" s="15" t="s">
        <v>12</v>
      </c>
      <c r="O2" s="7" t="s">
        <v>13</v>
      </c>
    </row>
    <row r="3" spans="1:16" ht="155.1" customHeight="1" x14ac:dyDescent="0.25">
      <c r="A3" s="16" t="s">
        <v>14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7" t="s">
        <v>24</v>
      </c>
      <c r="L3" s="16" t="s">
        <v>25</v>
      </c>
      <c r="M3" s="18">
        <v>160</v>
      </c>
      <c r="N3" s="19">
        <v>0</v>
      </c>
      <c r="O3" s="20">
        <f t="shared" ref="O3:O34" si="0">N3*M3</f>
        <v>0</v>
      </c>
      <c r="P3" s="22"/>
    </row>
    <row r="4" spans="1:16" ht="15" customHeight="1" x14ac:dyDescent="0.25">
      <c r="A4" s="16" t="s">
        <v>14</v>
      </c>
      <c r="B4" s="16"/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26</v>
      </c>
      <c r="J4" s="16" t="s">
        <v>23</v>
      </c>
      <c r="K4" s="16" t="s">
        <v>27</v>
      </c>
      <c r="L4" s="16" t="s">
        <v>25</v>
      </c>
      <c r="M4" s="18">
        <v>160</v>
      </c>
      <c r="N4" s="19">
        <v>3</v>
      </c>
      <c r="O4" s="20">
        <f t="shared" si="0"/>
        <v>480</v>
      </c>
      <c r="P4" s="22"/>
    </row>
    <row r="5" spans="1:16" ht="160.15" customHeight="1" x14ac:dyDescent="0.25">
      <c r="A5" s="16" t="s">
        <v>14</v>
      </c>
      <c r="B5" s="16"/>
      <c r="C5" s="16" t="s">
        <v>16</v>
      </c>
      <c r="D5" s="16" t="s">
        <v>17</v>
      </c>
      <c r="E5" s="16" t="s">
        <v>18</v>
      </c>
      <c r="F5" s="16" t="s">
        <v>28</v>
      </c>
      <c r="G5" s="16" t="s">
        <v>29</v>
      </c>
      <c r="H5" s="16" t="s">
        <v>30</v>
      </c>
      <c r="I5" s="16" t="s">
        <v>31</v>
      </c>
      <c r="J5" s="16" t="s">
        <v>23</v>
      </c>
      <c r="K5" s="17" t="s">
        <v>32</v>
      </c>
      <c r="L5" s="16" t="s">
        <v>25</v>
      </c>
      <c r="M5" s="18">
        <v>495</v>
      </c>
      <c r="N5" s="19">
        <v>0</v>
      </c>
      <c r="O5" s="20">
        <f t="shared" si="0"/>
        <v>0</v>
      </c>
      <c r="P5" s="22"/>
    </row>
    <row r="6" spans="1:16" ht="15" customHeight="1" x14ac:dyDescent="0.25">
      <c r="A6" s="16" t="s">
        <v>14</v>
      </c>
      <c r="B6" s="16"/>
      <c r="C6" s="16" t="s">
        <v>16</v>
      </c>
      <c r="D6" s="16" t="s">
        <v>17</v>
      </c>
      <c r="E6" s="16" t="s">
        <v>18</v>
      </c>
      <c r="F6" s="16" t="s">
        <v>33</v>
      </c>
      <c r="G6" s="16" t="s">
        <v>34</v>
      </c>
      <c r="H6" s="16" t="s">
        <v>30</v>
      </c>
      <c r="I6" s="16" t="s">
        <v>35</v>
      </c>
      <c r="J6" s="16" t="s">
        <v>23</v>
      </c>
      <c r="K6" s="17" t="s">
        <v>36</v>
      </c>
      <c r="L6" s="16" t="s">
        <v>25</v>
      </c>
      <c r="M6" s="18">
        <v>495</v>
      </c>
      <c r="N6" s="19">
        <v>4</v>
      </c>
      <c r="O6" s="20">
        <f t="shared" si="0"/>
        <v>1980</v>
      </c>
      <c r="P6" s="22"/>
    </row>
    <row r="7" spans="1:16" ht="155.1" customHeight="1" x14ac:dyDescent="0.25">
      <c r="A7" s="16" t="s">
        <v>14</v>
      </c>
      <c r="B7" s="16" t="s">
        <v>37</v>
      </c>
      <c r="C7" s="16" t="s">
        <v>16</v>
      </c>
      <c r="D7" s="16" t="s">
        <v>17</v>
      </c>
      <c r="E7" s="16" t="s">
        <v>18</v>
      </c>
      <c r="F7" s="16" t="s">
        <v>38</v>
      </c>
      <c r="G7" s="16" t="s">
        <v>39</v>
      </c>
      <c r="H7" s="16" t="s">
        <v>40</v>
      </c>
      <c r="I7" s="16" t="s">
        <v>41</v>
      </c>
      <c r="J7" s="16" t="s">
        <v>23</v>
      </c>
      <c r="K7" s="16" t="s">
        <v>42</v>
      </c>
      <c r="L7" s="16" t="s">
        <v>25</v>
      </c>
      <c r="M7" s="18">
        <v>225</v>
      </c>
      <c r="N7" s="19">
        <v>0</v>
      </c>
      <c r="O7" s="20">
        <f t="shared" si="0"/>
        <v>0</v>
      </c>
      <c r="P7" s="22"/>
    </row>
    <row r="8" spans="1:16" ht="15" customHeight="1" x14ac:dyDescent="0.25">
      <c r="A8" s="16" t="s">
        <v>14</v>
      </c>
      <c r="B8" s="16"/>
      <c r="C8" s="16" t="s">
        <v>16</v>
      </c>
      <c r="D8" s="16" t="s">
        <v>17</v>
      </c>
      <c r="E8" s="16" t="s">
        <v>18</v>
      </c>
      <c r="F8" s="16" t="s">
        <v>43</v>
      </c>
      <c r="G8" s="16" t="s">
        <v>44</v>
      </c>
      <c r="H8" s="16" t="s">
        <v>40</v>
      </c>
      <c r="I8" s="16" t="s">
        <v>45</v>
      </c>
      <c r="J8" s="16" t="s">
        <v>23</v>
      </c>
      <c r="K8" s="17" t="s">
        <v>24</v>
      </c>
      <c r="L8" s="16" t="s">
        <v>25</v>
      </c>
      <c r="M8" s="18">
        <v>225</v>
      </c>
      <c r="N8" s="19">
        <v>1</v>
      </c>
      <c r="O8" s="20">
        <f t="shared" si="0"/>
        <v>225</v>
      </c>
      <c r="P8" s="22"/>
    </row>
    <row r="9" spans="1:16" ht="155.1" customHeight="1" x14ac:dyDescent="0.25">
      <c r="A9" s="16" t="s">
        <v>14</v>
      </c>
      <c r="B9" s="16" t="s">
        <v>46</v>
      </c>
      <c r="C9" s="16" t="s">
        <v>16</v>
      </c>
      <c r="D9" s="16" t="s">
        <v>17</v>
      </c>
      <c r="E9" s="16" t="s">
        <v>18</v>
      </c>
      <c r="F9" s="16" t="s">
        <v>38</v>
      </c>
      <c r="G9" s="16" t="s">
        <v>39</v>
      </c>
      <c r="H9" s="16" t="s">
        <v>47</v>
      </c>
      <c r="I9" s="16" t="s">
        <v>48</v>
      </c>
      <c r="J9" s="16" t="s">
        <v>23</v>
      </c>
      <c r="K9" s="17" t="s">
        <v>49</v>
      </c>
      <c r="L9" s="16" t="s">
        <v>25</v>
      </c>
      <c r="M9" s="18">
        <v>275</v>
      </c>
      <c r="N9" s="19">
        <v>12</v>
      </c>
      <c r="O9" s="20">
        <f t="shared" si="0"/>
        <v>3300</v>
      </c>
      <c r="P9" s="22"/>
    </row>
    <row r="10" spans="1:16" ht="155.1" customHeight="1" x14ac:dyDescent="0.25">
      <c r="A10" s="16" t="s">
        <v>14</v>
      </c>
      <c r="B10" s="16" t="s">
        <v>50</v>
      </c>
      <c r="C10" s="16" t="s">
        <v>16</v>
      </c>
      <c r="D10" s="16" t="s">
        <v>17</v>
      </c>
      <c r="E10" s="16" t="s">
        <v>18</v>
      </c>
      <c r="F10" s="16" t="s">
        <v>51</v>
      </c>
      <c r="G10" s="16" t="s">
        <v>52</v>
      </c>
      <c r="H10" s="16" t="s">
        <v>53</v>
      </c>
      <c r="I10" s="16" t="s">
        <v>54</v>
      </c>
      <c r="J10" s="16" t="s">
        <v>55</v>
      </c>
      <c r="K10" s="17" t="s">
        <v>56</v>
      </c>
      <c r="L10" s="16" t="s">
        <v>57</v>
      </c>
      <c r="M10" s="18">
        <v>225</v>
      </c>
      <c r="N10" s="19">
        <v>2</v>
      </c>
      <c r="O10" s="20">
        <f t="shared" si="0"/>
        <v>450</v>
      </c>
      <c r="P10" s="22"/>
    </row>
    <row r="11" spans="1:16" ht="169.5" customHeight="1" x14ac:dyDescent="0.25">
      <c r="A11" s="16" t="s">
        <v>14</v>
      </c>
      <c r="B11" s="16"/>
      <c r="C11" s="16" t="s">
        <v>16</v>
      </c>
      <c r="D11" s="16" t="s">
        <v>17</v>
      </c>
      <c r="E11" s="16" t="s">
        <v>18</v>
      </c>
      <c r="F11" s="16" t="s">
        <v>58</v>
      </c>
      <c r="G11" s="16" t="s">
        <v>59</v>
      </c>
      <c r="H11" s="16" t="s">
        <v>60</v>
      </c>
      <c r="I11" s="16" t="s">
        <v>61</v>
      </c>
      <c r="J11" s="16" t="s">
        <v>23</v>
      </c>
      <c r="K11" s="17" t="s">
        <v>62</v>
      </c>
      <c r="L11" s="16" t="s">
        <v>25</v>
      </c>
      <c r="M11" s="18">
        <v>195</v>
      </c>
      <c r="N11" s="19">
        <v>0</v>
      </c>
      <c r="O11" s="20">
        <f t="shared" si="0"/>
        <v>0</v>
      </c>
      <c r="P11" s="22"/>
    </row>
    <row r="12" spans="1:16" ht="15" customHeight="1" x14ac:dyDescent="0.25">
      <c r="A12" s="16" t="s">
        <v>14</v>
      </c>
      <c r="B12" s="16"/>
      <c r="C12" s="16" t="s">
        <v>16</v>
      </c>
      <c r="D12" s="16" t="s">
        <v>17</v>
      </c>
      <c r="E12" s="16" t="s">
        <v>18</v>
      </c>
      <c r="F12" s="16" t="s">
        <v>58</v>
      </c>
      <c r="G12" s="16" t="s">
        <v>59</v>
      </c>
      <c r="H12" s="16" t="s">
        <v>60</v>
      </c>
      <c r="I12" s="16" t="s">
        <v>63</v>
      </c>
      <c r="J12" s="16" t="s">
        <v>23</v>
      </c>
      <c r="K12" s="17" t="s">
        <v>64</v>
      </c>
      <c r="L12" s="16" t="s">
        <v>25</v>
      </c>
      <c r="M12" s="18">
        <v>195</v>
      </c>
      <c r="N12" s="19">
        <v>0</v>
      </c>
      <c r="O12" s="20">
        <f t="shared" si="0"/>
        <v>0</v>
      </c>
      <c r="P12" s="22"/>
    </row>
    <row r="13" spans="1:16" ht="15" customHeight="1" x14ac:dyDescent="0.25">
      <c r="A13" s="16" t="s">
        <v>14</v>
      </c>
      <c r="B13" s="16"/>
      <c r="C13" s="16" t="s">
        <v>16</v>
      </c>
      <c r="D13" s="16" t="s">
        <v>17</v>
      </c>
      <c r="E13" s="16" t="s">
        <v>18</v>
      </c>
      <c r="F13" s="16" t="s">
        <v>58</v>
      </c>
      <c r="G13" s="16" t="s">
        <v>59</v>
      </c>
      <c r="H13" s="16" t="s">
        <v>60</v>
      </c>
      <c r="I13" s="16" t="s">
        <v>65</v>
      </c>
      <c r="J13" s="16" t="s">
        <v>23</v>
      </c>
      <c r="K13" s="17" t="s">
        <v>66</v>
      </c>
      <c r="L13" s="16" t="s">
        <v>25</v>
      </c>
      <c r="M13" s="18">
        <v>195</v>
      </c>
      <c r="N13" s="19">
        <v>1</v>
      </c>
      <c r="O13" s="20">
        <f t="shared" si="0"/>
        <v>195</v>
      </c>
      <c r="P13" s="22"/>
    </row>
    <row r="14" spans="1:16" ht="15" customHeight="1" x14ac:dyDescent="0.25">
      <c r="A14" s="16" t="s">
        <v>14</v>
      </c>
      <c r="B14" s="16"/>
      <c r="C14" s="16" t="s">
        <v>16</v>
      </c>
      <c r="D14" s="16" t="s">
        <v>17</v>
      </c>
      <c r="E14" s="16" t="s">
        <v>18</v>
      </c>
      <c r="F14" s="16" t="s">
        <v>58</v>
      </c>
      <c r="G14" s="16" t="s">
        <v>59</v>
      </c>
      <c r="H14" s="16" t="s">
        <v>60</v>
      </c>
      <c r="I14" s="16" t="s">
        <v>67</v>
      </c>
      <c r="J14" s="16" t="s">
        <v>23</v>
      </c>
      <c r="K14" s="17" t="s">
        <v>68</v>
      </c>
      <c r="L14" s="16" t="s">
        <v>25</v>
      </c>
      <c r="M14" s="18">
        <v>195</v>
      </c>
      <c r="N14" s="19">
        <v>0</v>
      </c>
      <c r="O14" s="20">
        <f t="shared" si="0"/>
        <v>0</v>
      </c>
      <c r="P14" s="22"/>
    </row>
    <row r="15" spans="1:16" ht="15" customHeight="1" x14ac:dyDescent="0.25">
      <c r="A15" s="16" t="s">
        <v>14</v>
      </c>
      <c r="B15" s="16"/>
      <c r="C15" s="16" t="s">
        <v>16</v>
      </c>
      <c r="D15" s="16" t="s">
        <v>17</v>
      </c>
      <c r="E15" s="16" t="s">
        <v>18</v>
      </c>
      <c r="F15" s="16" t="s">
        <v>69</v>
      </c>
      <c r="G15" s="16" t="s">
        <v>70</v>
      </c>
      <c r="H15" s="16" t="s">
        <v>60</v>
      </c>
      <c r="I15" s="16" t="s">
        <v>71</v>
      </c>
      <c r="J15" s="16" t="s">
        <v>23</v>
      </c>
      <c r="K15" s="17" t="s">
        <v>32</v>
      </c>
      <c r="L15" s="16" t="s">
        <v>25</v>
      </c>
      <c r="M15" s="18">
        <v>195</v>
      </c>
      <c r="N15" s="19">
        <v>0</v>
      </c>
      <c r="O15" s="20">
        <f t="shared" si="0"/>
        <v>0</v>
      </c>
      <c r="P15" s="22"/>
    </row>
    <row r="16" spans="1:16" ht="15" customHeight="1" x14ac:dyDescent="0.25">
      <c r="A16" s="16" t="s">
        <v>14</v>
      </c>
      <c r="B16" s="16"/>
      <c r="C16" s="16" t="s">
        <v>16</v>
      </c>
      <c r="D16" s="16" t="s">
        <v>17</v>
      </c>
      <c r="E16" s="16" t="s">
        <v>18</v>
      </c>
      <c r="F16" s="16" t="s">
        <v>69</v>
      </c>
      <c r="G16" s="16" t="s">
        <v>70</v>
      </c>
      <c r="H16" s="16" t="s">
        <v>60</v>
      </c>
      <c r="I16" s="16" t="s">
        <v>72</v>
      </c>
      <c r="J16" s="16" t="s">
        <v>23</v>
      </c>
      <c r="K16" s="17" t="s">
        <v>56</v>
      </c>
      <c r="L16" s="16" t="s">
        <v>25</v>
      </c>
      <c r="M16" s="18">
        <v>195</v>
      </c>
      <c r="N16" s="19">
        <v>2</v>
      </c>
      <c r="O16" s="20">
        <f t="shared" si="0"/>
        <v>390</v>
      </c>
      <c r="P16" s="22"/>
    </row>
    <row r="17" spans="1:16" ht="15" customHeight="1" x14ac:dyDescent="0.25">
      <c r="A17" s="16" t="s">
        <v>14</v>
      </c>
      <c r="B17" s="16"/>
      <c r="C17" s="16" t="s">
        <v>16</v>
      </c>
      <c r="D17" s="16" t="s">
        <v>17</v>
      </c>
      <c r="E17" s="16" t="s">
        <v>18</v>
      </c>
      <c r="F17" s="16" t="s">
        <v>69</v>
      </c>
      <c r="G17" s="16" t="s">
        <v>70</v>
      </c>
      <c r="H17" s="16" t="s">
        <v>60</v>
      </c>
      <c r="I17" s="16" t="s">
        <v>73</v>
      </c>
      <c r="J17" s="16" t="s">
        <v>23</v>
      </c>
      <c r="K17" s="17" t="s">
        <v>36</v>
      </c>
      <c r="L17" s="16" t="s">
        <v>25</v>
      </c>
      <c r="M17" s="21">
        <v>195</v>
      </c>
      <c r="N17" s="19">
        <v>3</v>
      </c>
      <c r="O17" s="20">
        <f t="shared" si="0"/>
        <v>585</v>
      </c>
      <c r="P17" s="22"/>
    </row>
    <row r="18" spans="1:16" ht="15" customHeight="1" x14ac:dyDescent="0.25">
      <c r="A18" s="16" t="s">
        <v>14</v>
      </c>
      <c r="B18" s="16"/>
      <c r="C18" s="16" t="s">
        <v>16</v>
      </c>
      <c r="D18" s="16" t="s">
        <v>17</v>
      </c>
      <c r="E18" s="16" t="s">
        <v>18</v>
      </c>
      <c r="F18" s="16" t="s">
        <v>69</v>
      </c>
      <c r="G18" s="16" t="s">
        <v>70</v>
      </c>
      <c r="H18" s="16" t="s">
        <v>60</v>
      </c>
      <c r="I18" s="16" t="s">
        <v>74</v>
      </c>
      <c r="J18" s="16" t="s">
        <v>23</v>
      </c>
      <c r="K18" s="17" t="s">
        <v>49</v>
      </c>
      <c r="L18" s="16" t="s">
        <v>25</v>
      </c>
      <c r="M18" s="21">
        <v>195</v>
      </c>
      <c r="N18" s="19">
        <v>2</v>
      </c>
      <c r="O18" s="20">
        <f t="shared" si="0"/>
        <v>390</v>
      </c>
      <c r="P18" s="22"/>
    </row>
    <row r="19" spans="1:16" ht="15" customHeight="1" x14ac:dyDescent="0.25">
      <c r="A19" s="16" t="s">
        <v>14</v>
      </c>
      <c r="B19" s="16"/>
      <c r="C19" s="16" t="s">
        <v>16</v>
      </c>
      <c r="D19" s="16" t="s">
        <v>17</v>
      </c>
      <c r="E19" s="16" t="s">
        <v>18</v>
      </c>
      <c r="F19" s="16" t="s">
        <v>69</v>
      </c>
      <c r="G19" s="16" t="s">
        <v>70</v>
      </c>
      <c r="H19" s="16" t="s">
        <v>60</v>
      </c>
      <c r="I19" s="16" t="s">
        <v>75</v>
      </c>
      <c r="J19" s="16" t="s">
        <v>23</v>
      </c>
      <c r="K19" s="17" t="s">
        <v>62</v>
      </c>
      <c r="L19" s="16" t="s">
        <v>25</v>
      </c>
      <c r="M19" s="18">
        <v>195</v>
      </c>
      <c r="N19" s="19">
        <v>4</v>
      </c>
      <c r="O19" s="20">
        <f t="shared" si="0"/>
        <v>780</v>
      </c>
      <c r="P19" s="22"/>
    </row>
    <row r="20" spans="1:16" ht="15" customHeight="1" x14ac:dyDescent="0.25">
      <c r="A20" s="16" t="s">
        <v>14</v>
      </c>
      <c r="B20" s="16"/>
      <c r="C20" s="16" t="s">
        <v>16</v>
      </c>
      <c r="D20" s="16" t="s">
        <v>17</v>
      </c>
      <c r="E20" s="16" t="s">
        <v>18</v>
      </c>
      <c r="F20" s="16" t="s">
        <v>76</v>
      </c>
      <c r="G20" s="16" t="s">
        <v>77</v>
      </c>
      <c r="H20" s="16" t="s">
        <v>60</v>
      </c>
      <c r="I20" s="16" t="s">
        <v>78</v>
      </c>
      <c r="J20" s="16" t="s">
        <v>23</v>
      </c>
      <c r="K20" s="17" t="s">
        <v>56</v>
      </c>
      <c r="L20" s="16" t="s">
        <v>25</v>
      </c>
      <c r="M20" s="18">
        <v>195</v>
      </c>
      <c r="N20" s="19">
        <v>2</v>
      </c>
      <c r="O20" s="20">
        <f t="shared" si="0"/>
        <v>390</v>
      </c>
      <c r="P20" s="22"/>
    </row>
    <row r="21" spans="1:16" ht="15" customHeight="1" x14ac:dyDescent="0.25">
      <c r="A21" s="16" t="s">
        <v>14</v>
      </c>
      <c r="B21" s="16"/>
      <c r="C21" s="16" t="s">
        <v>16</v>
      </c>
      <c r="D21" s="16" t="s">
        <v>17</v>
      </c>
      <c r="E21" s="16" t="s">
        <v>18</v>
      </c>
      <c r="F21" s="16" t="s">
        <v>69</v>
      </c>
      <c r="G21" s="16" t="s">
        <v>70</v>
      </c>
      <c r="H21" s="16" t="s">
        <v>60</v>
      </c>
      <c r="I21" s="16" t="s">
        <v>79</v>
      </c>
      <c r="J21" s="16" t="s">
        <v>23</v>
      </c>
      <c r="K21" s="17" t="s">
        <v>64</v>
      </c>
      <c r="L21" s="16" t="s">
        <v>25</v>
      </c>
      <c r="M21" s="18">
        <v>195</v>
      </c>
      <c r="N21" s="19">
        <v>1</v>
      </c>
      <c r="O21" s="20">
        <f t="shared" si="0"/>
        <v>195</v>
      </c>
      <c r="P21" s="22"/>
    </row>
    <row r="22" spans="1:16" ht="15" customHeight="1" x14ac:dyDescent="0.25">
      <c r="A22" s="16" t="s">
        <v>14</v>
      </c>
      <c r="B22" s="16"/>
      <c r="C22" s="16" t="s">
        <v>16</v>
      </c>
      <c r="D22" s="16" t="s">
        <v>17</v>
      </c>
      <c r="E22" s="16" t="s">
        <v>18</v>
      </c>
      <c r="F22" s="16" t="s">
        <v>69</v>
      </c>
      <c r="G22" s="16" t="s">
        <v>70</v>
      </c>
      <c r="H22" s="16" t="s">
        <v>60</v>
      </c>
      <c r="I22" s="16" t="s">
        <v>80</v>
      </c>
      <c r="J22" s="16" t="s">
        <v>23</v>
      </c>
      <c r="K22" s="17" t="s">
        <v>66</v>
      </c>
      <c r="L22" s="16" t="s">
        <v>25</v>
      </c>
      <c r="M22" s="18">
        <v>195</v>
      </c>
      <c r="N22" s="19">
        <v>0</v>
      </c>
      <c r="O22" s="20">
        <f t="shared" si="0"/>
        <v>0</v>
      </c>
      <c r="P22" s="22"/>
    </row>
    <row r="23" spans="1:16" ht="15" customHeight="1" x14ac:dyDescent="0.25">
      <c r="A23" s="16" t="s">
        <v>14</v>
      </c>
      <c r="B23" s="16"/>
      <c r="C23" s="16" t="s">
        <v>16</v>
      </c>
      <c r="D23" s="16" t="s">
        <v>17</v>
      </c>
      <c r="E23" s="16" t="s">
        <v>18</v>
      </c>
      <c r="F23" s="16" t="s">
        <v>69</v>
      </c>
      <c r="G23" s="16" t="s">
        <v>70</v>
      </c>
      <c r="H23" s="16" t="s">
        <v>60</v>
      </c>
      <c r="I23" s="16" t="s">
        <v>81</v>
      </c>
      <c r="J23" s="16" t="s">
        <v>23</v>
      </c>
      <c r="K23" s="17" t="s">
        <v>68</v>
      </c>
      <c r="L23" s="16" t="s">
        <v>25</v>
      </c>
      <c r="M23" s="18">
        <v>195</v>
      </c>
      <c r="N23" s="19">
        <v>1</v>
      </c>
      <c r="O23" s="20">
        <f t="shared" si="0"/>
        <v>195</v>
      </c>
      <c r="P23" s="22"/>
    </row>
    <row r="24" spans="1:16" ht="15" customHeight="1" x14ac:dyDescent="0.25">
      <c r="A24" s="16" t="s">
        <v>14</v>
      </c>
      <c r="B24" s="16"/>
      <c r="C24" s="16" t="s">
        <v>16</v>
      </c>
      <c r="D24" s="16" t="s">
        <v>17</v>
      </c>
      <c r="E24" s="16" t="s">
        <v>18</v>
      </c>
      <c r="F24" s="16" t="s">
        <v>69</v>
      </c>
      <c r="G24" s="16" t="s">
        <v>70</v>
      </c>
      <c r="H24" s="16" t="s">
        <v>60</v>
      </c>
      <c r="I24" s="16" t="s">
        <v>82</v>
      </c>
      <c r="J24" s="16" t="s">
        <v>23</v>
      </c>
      <c r="K24" s="16" t="s">
        <v>42</v>
      </c>
      <c r="L24" s="16" t="s">
        <v>25</v>
      </c>
      <c r="M24" s="18">
        <v>195</v>
      </c>
      <c r="N24" s="19">
        <v>0</v>
      </c>
      <c r="O24" s="20">
        <f t="shared" si="0"/>
        <v>0</v>
      </c>
      <c r="P24" s="22"/>
    </row>
    <row r="25" spans="1:16" ht="15" customHeight="1" x14ac:dyDescent="0.25">
      <c r="A25" s="16" t="s">
        <v>14</v>
      </c>
      <c r="B25" s="16"/>
      <c r="C25" s="16" t="s">
        <v>16</v>
      </c>
      <c r="D25" s="16" t="s">
        <v>17</v>
      </c>
      <c r="E25" s="16" t="s">
        <v>18</v>
      </c>
      <c r="F25" s="16" t="s">
        <v>69</v>
      </c>
      <c r="G25" s="16" t="s">
        <v>70</v>
      </c>
      <c r="H25" s="16" t="s">
        <v>60</v>
      </c>
      <c r="I25" s="16" t="s">
        <v>83</v>
      </c>
      <c r="J25" s="16" t="s">
        <v>23</v>
      </c>
      <c r="K25" s="16" t="s">
        <v>84</v>
      </c>
      <c r="L25" s="16" t="s">
        <v>25</v>
      </c>
      <c r="M25" s="18">
        <v>195</v>
      </c>
      <c r="N25" s="19">
        <v>1</v>
      </c>
      <c r="O25" s="20">
        <f t="shared" si="0"/>
        <v>195</v>
      </c>
      <c r="P25" s="22"/>
    </row>
    <row r="26" spans="1:16" ht="15" customHeight="1" x14ac:dyDescent="0.25">
      <c r="A26" s="16" t="s">
        <v>14</v>
      </c>
      <c r="B26" s="16"/>
      <c r="C26" s="16" t="s">
        <v>16</v>
      </c>
      <c r="D26" s="16" t="s">
        <v>17</v>
      </c>
      <c r="E26" s="16" t="s">
        <v>18</v>
      </c>
      <c r="F26" s="16" t="s">
        <v>76</v>
      </c>
      <c r="G26" s="16" t="s">
        <v>77</v>
      </c>
      <c r="H26" s="16" t="s">
        <v>60</v>
      </c>
      <c r="I26" s="16" t="s">
        <v>85</v>
      </c>
      <c r="J26" s="16" t="s">
        <v>23</v>
      </c>
      <c r="K26" s="17" t="s">
        <v>36</v>
      </c>
      <c r="L26" s="16" t="s">
        <v>25</v>
      </c>
      <c r="M26" s="18">
        <v>195</v>
      </c>
      <c r="N26" s="19">
        <v>7</v>
      </c>
      <c r="O26" s="20">
        <f t="shared" si="0"/>
        <v>1365</v>
      </c>
      <c r="P26" s="22"/>
    </row>
    <row r="27" spans="1:16" ht="15" customHeight="1" x14ac:dyDescent="0.25">
      <c r="A27" s="16" t="s">
        <v>14</v>
      </c>
      <c r="B27" s="16"/>
      <c r="C27" s="16" t="s">
        <v>16</v>
      </c>
      <c r="D27" s="16" t="s">
        <v>17</v>
      </c>
      <c r="E27" s="16" t="s">
        <v>18</v>
      </c>
      <c r="F27" s="16" t="s">
        <v>76</v>
      </c>
      <c r="G27" s="16" t="s">
        <v>77</v>
      </c>
      <c r="H27" s="16" t="s">
        <v>60</v>
      </c>
      <c r="I27" s="16" t="s">
        <v>86</v>
      </c>
      <c r="J27" s="16" t="s">
        <v>23</v>
      </c>
      <c r="K27" s="17" t="s">
        <v>62</v>
      </c>
      <c r="L27" s="16" t="s">
        <v>25</v>
      </c>
      <c r="M27" s="18">
        <v>195</v>
      </c>
      <c r="N27" s="19">
        <v>0</v>
      </c>
      <c r="O27" s="20">
        <f t="shared" si="0"/>
        <v>0</v>
      </c>
      <c r="P27" s="22"/>
    </row>
    <row r="28" spans="1:16" ht="15" customHeight="1" x14ac:dyDescent="0.25">
      <c r="A28" s="16" t="s">
        <v>14</v>
      </c>
      <c r="B28" s="16"/>
      <c r="C28" s="16" t="s">
        <v>16</v>
      </c>
      <c r="D28" s="16" t="s">
        <v>17</v>
      </c>
      <c r="E28" s="16" t="s">
        <v>18</v>
      </c>
      <c r="F28" s="16" t="s">
        <v>58</v>
      </c>
      <c r="G28" s="16" t="s">
        <v>59</v>
      </c>
      <c r="H28" s="16" t="s">
        <v>60</v>
      </c>
      <c r="I28" s="16" t="s">
        <v>87</v>
      </c>
      <c r="J28" s="16" t="s">
        <v>23</v>
      </c>
      <c r="K28" s="17" t="s">
        <v>56</v>
      </c>
      <c r="L28" s="16" t="s">
        <v>25</v>
      </c>
      <c r="M28" s="18">
        <v>195</v>
      </c>
      <c r="N28" s="19">
        <v>0</v>
      </c>
      <c r="O28" s="20">
        <f t="shared" si="0"/>
        <v>0</v>
      </c>
      <c r="P28" s="22"/>
    </row>
    <row r="29" spans="1:16" ht="15" customHeight="1" x14ac:dyDescent="0.25">
      <c r="A29" s="16" t="s">
        <v>14</v>
      </c>
      <c r="B29" s="16"/>
      <c r="C29" s="16" t="s">
        <v>16</v>
      </c>
      <c r="D29" s="16" t="s">
        <v>17</v>
      </c>
      <c r="E29" s="16" t="s">
        <v>18</v>
      </c>
      <c r="F29" s="16" t="s">
        <v>58</v>
      </c>
      <c r="G29" s="16" t="s">
        <v>59</v>
      </c>
      <c r="H29" s="16" t="s">
        <v>60</v>
      </c>
      <c r="I29" s="16" t="s">
        <v>88</v>
      </c>
      <c r="J29" s="16" t="s">
        <v>23</v>
      </c>
      <c r="K29" s="17" t="s">
        <v>36</v>
      </c>
      <c r="L29" s="16" t="s">
        <v>25</v>
      </c>
      <c r="M29" s="18">
        <v>195</v>
      </c>
      <c r="N29" s="19">
        <v>3</v>
      </c>
      <c r="O29" s="20">
        <f t="shared" si="0"/>
        <v>585</v>
      </c>
      <c r="P29" s="22"/>
    </row>
    <row r="30" spans="1:16" ht="15" customHeight="1" x14ac:dyDescent="0.25">
      <c r="A30" s="16" t="s">
        <v>14</v>
      </c>
      <c r="B30" s="16"/>
      <c r="C30" s="16" t="s">
        <v>16</v>
      </c>
      <c r="D30" s="16" t="s">
        <v>17</v>
      </c>
      <c r="E30" s="16" t="s">
        <v>18</v>
      </c>
      <c r="F30" s="16" t="s">
        <v>58</v>
      </c>
      <c r="G30" s="16" t="s">
        <v>59</v>
      </c>
      <c r="H30" s="16" t="s">
        <v>60</v>
      </c>
      <c r="I30" s="16" t="s">
        <v>89</v>
      </c>
      <c r="J30" s="16" t="s">
        <v>23</v>
      </c>
      <c r="K30" s="17" t="s">
        <v>49</v>
      </c>
      <c r="L30" s="16" t="s">
        <v>25</v>
      </c>
      <c r="M30" s="18">
        <v>195</v>
      </c>
      <c r="N30" s="19">
        <v>0</v>
      </c>
      <c r="O30" s="20">
        <f t="shared" si="0"/>
        <v>0</v>
      </c>
      <c r="P30" s="22"/>
    </row>
    <row r="31" spans="1:16" ht="155.1" customHeight="1" x14ac:dyDescent="0.25">
      <c r="A31" s="16" t="s">
        <v>14</v>
      </c>
      <c r="B31" s="16" t="s">
        <v>90</v>
      </c>
      <c r="C31" s="16" t="s">
        <v>16</v>
      </c>
      <c r="D31" s="16" t="s">
        <v>17</v>
      </c>
      <c r="E31" s="16" t="s">
        <v>18</v>
      </c>
      <c r="F31" s="16" t="s">
        <v>58</v>
      </c>
      <c r="G31" s="16" t="s">
        <v>59</v>
      </c>
      <c r="H31" s="16" t="s">
        <v>91</v>
      </c>
      <c r="I31" s="16" t="s">
        <v>92</v>
      </c>
      <c r="J31" s="16" t="s">
        <v>93</v>
      </c>
      <c r="K31" s="17" t="s">
        <v>24</v>
      </c>
      <c r="L31" s="16" t="s">
        <v>94</v>
      </c>
      <c r="M31" s="18">
        <v>225</v>
      </c>
      <c r="N31" s="19">
        <v>1</v>
      </c>
      <c r="O31" s="20">
        <f t="shared" si="0"/>
        <v>225</v>
      </c>
      <c r="P31" s="22"/>
    </row>
    <row r="32" spans="1:16" ht="15" customHeight="1" x14ac:dyDescent="0.25">
      <c r="A32" s="16" t="s">
        <v>14</v>
      </c>
      <c r="B32" s="16"/>
      <c r="C32" s="16" t="s">
        <v>16</v>
      </c>
      <c r="D32" s="16" t="s">
        <v>17</v>
      </c>
      <c r="E32" s="16" t="s">
        <v>18</v>
      </c>
      <c r="F32" s="16" t="s">
        <v>58</v>
      </c>
      <c r="G32" s="16" t="s">
        <v>59</v>
      </c>
      <c r="H32" s="16" t="s">
        <v>91</v>
      </c>
      <c r="I32" s="16" t="s">
        <v>95</v>
      </c>
      <c r="J32" s="16" t="s">
        <v>93</v>
      </c>
      <c r="K32" s="16" t="s">
        <v>42</v>
      </c>
      <c r="L32" s="16" t="s">
        <v>94</v>
      </c>
      <c r="M32" s="18">
        <v>225</v>
      </c>
      <c r="N32" s="19">
        <v>0</v>
      </c>
      <c r="O32" s="20">
        <f t="shared" si="0"/>
        <v>0</v>
      </c>
      <c r="P32" s="22"/>
    </row>
    <row r="33" spans="1:16" ht="15" customHeight="1" x14ac:dyDescent="0.25">
      <c r="A33" s="16" t="s">
        <v>14</v>
      </c>
      <c r="B33" s="16"/>
      <c r="C33" s="16" t="s">
        <v>16</v>
      </c>
      <c r="D33" s="16" t="s">
        <v>17</v>
      </c>
      <c r="E33" s="16" t="s">
        <v>18</v>
      </c>
      <c r="F33" s="16" t="s">
        <v>69</v>
      </c>
      <c r="G33" s="16" t="s">
        <v>70</v>
      </c>
      <c r="H33" s="16" t="s">
        <v>91</v>
      </c>
      <c r="I33" s="16" t="s">
        <v>96</v>
      </c>
      <c r="J33" s="16" t="s">
        <v>93</v>
      </c>
      <c r="K33" s="17" t="s">
        <v>24</v>
      </c>
      <c r="L33" s="16" t="s">
        <v>94</v>
      </c>
      <c r="M33" s="18">
        <v>225</v>
      </c>
      <c r="N33" s="19">
        <v>0</v>
      </c>
      <c r="O33" s="20">
        <f t="shared" si="0"/>
        <v>0</v>
      </c>
      <c r="P33" s="22"/>
    </row>
    <row r="34" spans="1:16" ht="15" customHeight="1" x14ac:dyDescent="0.25">
      <c r="A34" s="16" t="s">
        <v>14</v>
      </c>
      <c r="B34" s="16"/>
      <c r="C34" s="16" t="s">
        <v>16</v>
      </c>
      <c r="D34" s="16" t="s">
        <v>17</v>
      </c>
      <c r="E34" s="16" t="s">
        <v>18</v>
      </c>
      <c r="F34" s="16" t="s">
        <v>69</v>
      </c>
      <c r="G34" s="16" t="s">
        <v>70</v>
      </c>
      <c r="H34" s="16" t="s">
        <v>91</v>
      </c>
      <c r="I34" s="16" t="s">
        <v>97</v>
      </c>
      <c r="J34" s="16" t="s">
        <v>93</v>
      </c>
      <c r="K34" s="17" t="s">
        <v>32</v>
      </c>
      <c r="L34" s="16" t="s">
        <v>94</v>
      </c>
      <c r="M34" s="18">
        <v>225</v>
      </c>
      <c r="N34" s="19">
        <v>3</v>
      </c>
      <c r="O34" s="20">
        <f t="shared" si="0"/>
        <v>675</v>
      </c>
      <c r="P34" s="22"/>
    </row>
    <row r="35" spans="1:16" ht="15" customHeight="1" x14ac:dyDescent="0.25">
      <c r="A35" s="16" t="s">
        <v>14</v>
      </c>
      <c r="B35" s="16"/>
      <c r="C35" s="16" t="s">
        <v>16</v>
      </c>
      <c r="D35" s="16" t="s">
        <v>17</v>
      </c>
      <c r="E35" s="16" t="s">
        <v>18</v>
      </c>
      <c r="F35" s="16" t="s">
        <v>69</v>
      </c>
      <c r="G35" s="16" t="s">
        <v>70</v>
      </c>
      <c r="H35" s="16" t="s">
        <v>91</v>
      </c>
      <c r="I35" s="16" t="s">
        <v>98</v>
      </c>
      <c r="J35" s="16" t="s">
        <v>93</v>
      </c>
      <c r="K35" s="17" t="s">
        <v>56</v>
      </c>
      <c r="L35" s="16" t="s">
        <v>94</v>
      </c>
      <c r="M35" s="18">
        <v>225</v>
      </c>
      <c r="N35" s="19">
        <v>13</v>
      </c>
      <c r="O35" s="20">
        <f t="shared" ref="O35:O66" si="1">N35*M35</f>
        <v>2925</v>
      </c>
      <c r="P35" s="22"/>
    </row>
    <row r="36" spans="1:16" ht="15" customHeight="1" x14ac:dyDescent="0.25">
      <c r="A36" s="16" t="s">
        <v>14</v>
      </c>
      <c r="B36" s="16"/>
      <c r="C36" s="16" t="s">
        <v>16</v>
      </c>
      <c r="D36" s="16" t="s">
        <v>17</v>
      </c>
      <c r="E36" s="16" t="s">
        <v>18</v>
      </c>
      <c r="F36" s="16" t="s">
        <v>69</v>
      </c>
      <c r="G36" s="16" t="s">
        <v>70</v>
      </c>
      <c r="H36" s="16" t="s">
        <v>91</v>
      </c>
      <c r="I36" s="16" t="s">
        <v>99</v>
      </c>
      <c r="J36" s="16" t="s">
        <v>93</v>
      </c>
      <c r="K36" s="17" t="s">
        <v>36</v>
      </c>
      <c r="L36" s="16" t="s">
        <v>94</v>
      </c>
      <c r="M36" s="18">
        <v>225</v>
      </c>
      <c r="N36" s="19">
        <v>19</v>
      </c>
      <c r="O36" s="20">
        <f t="shared" si="1"/>
        <v>4275</v>
      </c>
      <c r="P36" s="22"/>
    </row>
    <row r="37" spans="1:16" ht="15" customHeight="1" x14ac:dyDescent="0.25">
      <c r="A37" s="16" t="s">
        <v>14</v>
      </c>
      <c r="B37" s="16"/>
      <c r="C37" s="16" t="s">
        <v>16</v>
      </c>
      <c r="D37" s="16" t="s">
        <v>17</v>
      </c>
      <c r="E37" s="16" t="s">
        <v>18</v>
      </c>
      <c r="F37" s="16" t="s">
        <v>69</v>
      </c>
      <c r="G37" s="16" t="s">
        <v>70</v>
      </c>
      <c r="H37" s="16" t="s">
        <v>91</v>
      </c>
      <c r="I37" s="16" t="s">
        <v>100</v>
      </c>
      <c r="J37" s="16" t="s">
        <v>93</v>
      </c>
      <c r="K37" s="17" t="s">
        <v>49</v>
      </c>
      <c r="L37" s="16" t="s">
        <v>94</v>
      </c>
      <c r="M37" s="18">
        <v>225</v>
      </c>
      <c r="N37" s="19">
        <v>21</v>
      </c>
      <c r="O37" s="20">
        <f t="shared" si="1"/>
        <v>4725</v>
      </c>
      <c r="P37" s="22"/>
    </row>
    <row r="38" spans="1:16" ht="15" customHeight="1" x14ac:dyDescent="0.25">
      <c r="A38" s="16" t="s">
        <v>14</v>
      </c>
      <c r="B38" s="16"/>
      <c r="C38" s="16" t="s">
        <v>16</v>
      </c>
      <c r="D38" s="16" t="s">
        <v>17</v>
      </c>
      <c r="E38" s="16" t="s">
        <v>18</v>
      </c>
      <c r="F38" s="16" t="s">
        <v>69</v>
      </c>
      <c r="G38" s="16" t="s">
        <v>70</v>
      </c>
      <c r="H38" s="16" t="s">
        <v>91</v>
      </c>
      <c r="I38" s="16" t="s">
        <v>101</v>
      </c>
      <c r="J38" s="16" t="s">
        <v>93</v>
      </c>
      <c r="K38" s="17" t="s">
        <v>62</v>
      </c>
      <c r="L38" s="16" t="s">
        <v>94</v>
      </c>
      <c r="M38" s="18">
        <v>225</v>
      </c>
      <c r="N38" s="19">
        <v>24</v>
      </c>
      <c r="O38" s="20">
        <f t="shared" si="1"/>
        <v>5400</v>
      </c>
      <c r="P38" s="22"/>
    </row>
    <row r="39" spans="1:16" ht="15" customHeight="1" x14ac:dyDescent="0.25">
      <c r="A39" s="16" t="s">
        <v>14</v>
      </c>
      <c r="B39" s="16"/>
      <c r="C39" s="16" t="s">
        <v>16</v>
      </c>
      <c r="D39" s="16" t="s">
        <v>17</v>
      </c>
      <c r="E39" s="16" t="s">
        <v>18</v>
      </c>
      <c r="F39" s="16" t="s">
        <v>69</v>
      </c>
      <c r="G39" s="16" t="s">
        <v>70</v>
      </c>
      <c r="H39" s="16" t="s">
        <v>91</v>
      </c>
      <c r="I39" s="16" t="s">
        <v>102</v>
      </c>
      <c r="J39" s="16" t="s">
        <v>93</v>
      </c>
      <c r="K39" s="17" t="s">
        <v>64</v>
      </c>
      <c r="L39" s="16" t="s">
        <v>94</v>
      </c>
      <c r="M39" s="18">
        <v>225</v>
      </c>
      <c r="N39" s="19">
        <v>11</v>
      </c>
      <c r="O39" s="20">
        <f t="shared" si="1"/>
        <v>2475</v>
      </c>
      <c r="P39" s="22"/>
    </row>
    <row r="40" spans="1:16" ht="15" customHeight="1" x14ac:dyDescent="0.25">
      <c r="A40" s="16" t="s">
        <v>14</v>
      </c>
      <c r="B40" s="16"/>
      <c r="C40" s="16" t="s">
        <v>16</v>
      </c>
      <c r="D40" s="16" t="s">
        <v>17</v>
      </c>
      <c r="E40" s="16" t="s">
        <v>18</v>
      </c>
      <c r="F40" s="16" t="s">
        <v>69</v>
      </c>
      <c r="G40" s="16" t="s">
        <v>70</v>
      </c>
      <c r="H40" s="16" t="s">
        <v>91</v>
      </c>
      <c r="I40" s="16" t="s">
        <v>103</v>
      </c>
      <c r="J40" s="16" t="s">
        <v>93</v>
      </c>
      <c r="K40" s="17" t="s">
        <v>66</v>
      </c>
      <c r="L40" s="16" t="s">
        <v>94</v>
      </c>
      <c r="M40" s="18">
        <v>225</v>
      </c>
      <c r="N40" s="19">
        <v>11</v>
      </c>
      <c r="O40" s="20">
        <f t="shared" si="1"/>
        <v>2475</v>
      </c>
      <c r="P40" s="22"/>
    </row>
    <row r="41" spans="1:16" ht="15" customHeight="1" x14ac:dyDescent="0.25">
      <c r="A41" s="16" t="s">
        <v>14</v>
      </c>
      <c r="B41" s="16"/>
      <c r="C41" s="16" t="s">
        <v>16</v>
      </c>
      <c r="D41" s="16" t="s">
        <v>17</v>
      </c>
      <c r="E41" s="16" t="s">
        <v>18</v>
      </c>
      <c r="F41" s="16" t="s">
        <v>69</v>
      </c>
      <c r="G41" s="16" t="s">
        <v>70</v>
      </c>
      <c r="H41" s="16" t="s">
        <v>91</v>
      </c>
      <c r="I41" s="16" t="s">
        <v>104</v>
      </c>
      <c r="J41" s="16" t="s">
        <v>93</v>
      </c>
      <c r="K41" s="17" t="s">
        <v>68</v>
      </c>
      <c r="L41" s="16" t="s">
        <v>94</v>
      </c>
      <c r="M41" s="18">
        <v>225</v>
      </c>
      <c r="N41" s="19">
        <v>3</v>
      </c>
      <c r="O41" s="20">
        <f t="shared" si="1"/>
        <v>675</v>
      </c>
      <c r="P41" s="22"/>
    </row>
    <row r="42" spans="1:16" ht="15" customHeight="1" x14ac:dyDescent="0.25">
      <c r="A42" s="16" t="s">
        <v>14</v>
      </c>
      <c r="B42" s="16"/>
      <c r="C42" s="16" t="s">
        <v>16</v>
      </c>
      <c r="D42" s="16" t="s">
        <v>17</v>
      </c>
      <c r="E42" s="16" t="s">
        <v>18</v>
      </c>
      <c r="F42" s="16" t="s">
        <v>58</v>
      </c>
      <c r="G42" s="16" t="s">
        <v>59</v>
      </c>
      <c r="H42" s="16" t="s">
        <v>91</v>
      </c>
      <c r="I42" s="16" t="s">
        <v>105</v>
      </c>
      <c r="J42" s="16" t="s">
        <v>93</v>
      </c>
      <c r="K42" s="17" t="s">
        <v>32</v>
      </c>
      <c r="L42" s="16" t="s">
        <v>94</v>
      </c>
      <c r="M42" s="18">
        <v>225</v>
      </c>
      <c r="N42" s="19">
        <v>0</v>
      </c>
      <c r="O42" s="20">
        <f t="shared" si="1"/>
        <v>0</v>
      </c>
      <c r="P42" s="22"/>
    </row>
    <row r="43" spans="1:16" ht="15" customHeight="1" x14ac:dyDescent="0.25">
      <c r="A43" s="16" t="s">
        <v>14</v>
      </c>
      <c r="B43" s="16"/>
      <c r="C43" s="16" t="s">
        <v>16</v>
      </c>
      <c r="D43" s="16" t="s">
        <v>17</v>
      </c>
      <c r="E43" s="16" t="s">
        <v>18</v>
      </c>
      <c r="F43" s="16" t="s">
        <v>69</v>
      </c>
      <c r="G43" s="16" t="s">
        <v>70</v>
      </c>
      <c r="H43" s="16" t="s">
        <v>91</v>
      </c>
      <c r="I43" s="16" t="s">
        <v>106</v>
      </c>
      <c r="J43" s="16" t="s">
        <v>93</v>
      </c>
      <c r="K43" s="16" t="s">
        <v>42</v>
      </c>
      <c r="L43" s="16" t="s">
        <v>94</v>
      </c>
      <c r="M43" s="18">
        <v>225</v>
      </c>
      <c r="N43" s="19">
        <v>1</v>
      </c>
      <c r="O43" s="20">
        <f t="shared" si="1"/>
        <v>225</v>
      </c>
      <c r="P43" s="22"/>
    </row>
    <row r="44" spans="1:16" ht="15" customHeight="1" x14ac:dyDescent="0.25">
      <c r="A44" s="16" t="s">
        <v>14</v>
      </c>
      <c r="B44" s="16"/>
      <c r="C44" s="16" t="s">
        <v>16</v>
      </c>
      <c r="D44" s="16" t="s">
        <v>17</v>
      </c>
      <c r="E44" s="16" t="s">
        <v>18</v>
      </c>
      <c r="F44" s="16" t="s">
        <v>58</v>
      </c>
      <c r="G44" s="16" t="s">
        <v>59</v>
      </c>
      <c r="H44" s="16" t="s">
        <v>91</v>
      </c>
      <c r="I44" s="16" t="s">
        <v>107</v>
      </c>
      <c r="J44" s="16" t="s">
        <v>93</v>
      </c>
      <c r="K44" s="17" t="s">
        <v>56</v>
      </c>
      <c r="L44" s="16" t="s">
        <v>94</v>
      </c>
      <c r="M44" s="18">
        <v>225</v>
      </c>
      <c r="N44" s="19">
        <v>0</v>
      </c>
      <c r="O44" s="20">
        <f t="shared" si="1"/>
        <v>0</v>
      </c>
      <c r="P44" s="22"/>
    </row>
    <row r="45" spans="1:16" ht="15" customHeight="1" x14ac:dyDescent="0.25">
      <c r="A45" s="16" t="s">
        <v>14</v>
      </c>
      <c r="B45" s="16"/>
      <c r="C45" s="16" t="s">
        <v>16</v>
      </c>
      <c r="D45" s="16" t="s">
        <v>17</v>
      </c>
      <c r="E45" s="16" t="s">
        <v>18</v>
      </c>
      <c r="F45" s="16" t="s">
        <v>58</v>
      </c>
      <c r="G45" s="16" t="s">
        <v>59</v>
      </c>
      <c r="H45" s="16" t="s">
        <v>91</v>
      </c>
      <c r="I45" s="16" t="s">
        <v>108</v>
      </c>
      <c r="J45" s="16" t="s">
        <v>93</v>
      </c>
      <c r="K45" s="17" t="s">
        <v>36</v>
      </c>
      <c r="L45" s="16" t="s">
        <v>94</v>
      </c>
      <c r="M45" s="18">
        <v>225</v>
      </c>
      <c r="N45" s="19">
        <v>24</v>
      </c>
      <c r="O45" s="20">
        <f t="shared" si="1"/>
        <v>5400</v>
      </c>
      <c r="P45" s="22"/>
    </row>
    <row r="46" spans="1:16" ht="15" customHeight="1" x14ac:dyDescent="0.25">
      <c r="A46" s="16" t="s">
        <v>14</v>
      </c>
      <c r="B46" s="16"/>
      <c r="C46" s="16" t="s">
        <v>16</v>
      </c>
      <c r="D46" s="16" t="s">
        <v>17</v>
      </c>
      <c r="E46" s="16" t="s">
        <v>18</v>
      </c>
      <c r="F46" s="16" t="s">
        <v>58</v>
      </c>
      <c r="G46" s="16" t="s">
        <v>59</v>
      </c>
      <c r="H46" s="16" t="s">
        <v>91</v>
      </c>
      <c r="I46" s="16" t="s">
        <v>109</v>
      </c>
      <c r="J46" s="16" t="s">
        <v>93</v>
      </c>
      <c r="K46" s="17" t="s">
        <v>49</v>
      </c>
      <c r="L46" s="16" t="s">
        <v>94</v>
      </c>
      <c r="M46" s="18">
        <v>225</v>
      </c>
      <c r="N46" s="19">
        <v>14</v>
      </c>
      <c r="O46" s="20">
        <f t="shared" si="1"/>
        <v>3150</v>
      </c>
      <c r="P46" s="22"/>
    </row>
    <row r="47" spans="1:16" ht="15" customHeight="1" x14ac:dyDescent="0.25">
      <c r="A47" s="16" t="s">
        <v>14</v>
      </c>
      <c r="B47" s="16"/>
      <c r="C47" s="16" t="s">
        <v>16</v>
      </c>
      <c r="D47" s="16" t="s">
        <v>17</v>
      </c>
      <c r="E47" s="16" t="s">
        <v>18</v>
      </c>
      <c r="F47" s="16" t="s">
        <v>58</v>
      </c>
      <c r="G47" s="16" t="s">
        <v>59</v>
      </c>
      <c r="H47" s="16" t="s">
        <v>91</v>
      </c>
      <c r="I47" s="16" t="s">
        <v>110</v>
      </c>
      <c r="J47" s="16" t="s">
        <v>93</v>
      </c>
      <c r="K47" s="17" t="s">
        <v>62</v>
      </c>
      <c r="L47" s="16" t="s">
        <v>94</v>
      </c>
      <c r="M47" s="18">
        <v>225</v>
      </c>
      <c r="N47" s="19">
        <v>8</v>
      </c>
      <c r="O47" s="20">
        <f t="shared" si="1"/>
        <v>1800</v>
      </c>
      <c r="P47" s="22"/>
    </row>
    <row r="48" spans="1:16" ht="15" customHeight="1" x14ac:dyDescent="0.25">
      <c r="A48" s="16" t="s">
        <v>14</v>
      </c>
      <c r="B48" s="16"/>
      <c r="C48" s="16" t="s">
        <v>16</v>
      </c>
      <c r="D48" s="16" t="s">
        <v>17</v>
      </c>
      <c r="E48" s="16" t="s">
        <v>18</v>
      </c>
      <c r="F48" s="16" t="s">
        <v>58</v>
      </c>
      <c r="G48" s="16" t="s">
        <v>59</v>
      </c>
      <c r="H48" s="16" t="s">
        <v>91</v>
      </c>
      <c r="I48" s="16" t="s">
        <v>111</v>
      </c>
      <c r="J48" s="16" t="s">
        <v>93</v>
      </c>
      <c r="K48" s="17" t="s">
        <v>64</v>
      </c>
      <c r="L48" s="16" t="s">
        <v>94</v>
      </c>
      <c r="M48" s="18">
        <v>225</v>
      </c>
      <c r="N48" s="19">
        <v>0</v>
      </c>
      <c r="O48" s="20">
        <f t="shared" si="1"/>
        <v>0</v>
      </c>
      <c r="P48" s="22"/>
    </row>
    <row r="49" spans="1:16" ht="15" customHeight="1" x14ac:dyDescent="0.25">
      <c r="A49" s="16" t="s">
        <v>14</v>
      </c>
      <c r="B49" s="16"/>
      <c r="C49" s="16" t="s">
        <v>16</v>
      </c>
      <c r="D49" s="16" t="s">
        <v>17</v>
      </c>
      <c r="E49" s="16" t="s">
        <v>18</v>
      </c>
      <c r="F49" s="16" t="s">
        <v>58</v>
      </c>
      <c r="G49" s="16" t="s">
        <v>59</v>
      </c>
      <c r="H49" s="16" t="s">
        <v>91</v>
      </c>
      <c r="I49" s="16" t="s">
        <v>112</v>
      </c>
      <c r="J49" s="16" t="s">
        <v>93</v>
      </c>
      <c r="K49" s="17" t="s">
        <v>66</v>
      </c>
      <c r="L49" s="16" t="s">
        <v>94</v>
      </c>
      <c r="M49" s="18">
        <v>225</v>
      </c>
      <c r="N49" s="19">
        <v>0</v>
      </c>
      <c r="O49" s="20">
        <f t="shared" si="1"/>
        <v>0</v>
      </c>
      <c r="P49" s="22"/>
    </row>
    <row r="50" spans="1:16" ht="155.1" customHeight="1" x14ac:dyDescent="0.25">
      <c r="A50" s="16" t="s">
        <v>14</v>
      </c>
      <c r="B50" s="16" t="s">
        <v>113</v>
      </c>
      <c r="C50" s="16" t="s">
        <v>16</v>
      </c>
      <c r="D50" s="16" t="s">
        <v>17</v>
      </c>
      <c r="E50" s="16" t="s">
        <v>18</v>
      </c>
      <c r="F50" s="16" t="s">
        <v>114</v>
      </c>
      <c r="G50" s="16" t="s">
        <v>115</v>
      </c>
      <c r="H50" s="16" t="s">
        <v>116</v>
      </c>
      <c r="I50" s="16" t="s">
        <v>117</v>
      </c>
      <c r="J50" s="16" t="s">
        <v>23</v>
      </c>
      <c r="K50" s="17" t="s">
        <v>32</v>
      </c>
      <c r="L50" s="16" t="s">
        <v>25</v>
      </c>
      <c r="M50" s="18">
        <v>325</v>
      </c>
      <c r="N50" s="19">
        <v>3</v>
      </c>
      <c r="O50" s="20">
        <f t="shared" si="1"/>
        <v>975</v>
      </c>
      <c r="P50" s="22"/>
    </row>
    <row r="51" spans="1:16" ht="15" customHeight="1" x14ac:dyDescent="0.25">
      <c r="A51" s="16" t="s">
        <v>14</v>
      </c>
      <c r="B51" s="16"/>
      <c r="C51" s="16" t="s">
        <v>16</v>
      </c>
      <c r="D51" s="16" t="s">
        <v>17</v>
      </c>
      <c r="E51" s="16" t="s">
        <v>18</v>
      </c>
      <c r="F51" s="16" t="s">
        <v>114</v>
      </c>
      <c r="G51" s="16" t="s">
        <v>115</v>
      </c>
      <c r="H51" s="16" t="s">
        <v>116</v>
      </c>
      <c r="I51" s="16" t="s">
        <v>118</v>
      </c>
      <c r="J51" s="16" t="s">
        <v>23</v>
      </c>
      <c r="K51" s="17" t="s">
        <v>56</v>
      </c>
      <c r="L51" s="16" t="s">
        <v>25</v>
      </c>
      <c r="M51" s="18">
        <v>325</v>
      </c>
      <c r="N51" s="19">
        <v>2</v>
      </c>
      <c r="O51" s="20">
        <f t="shared" si="1"/>
        <v>650</v>
      </c>
      <c r="P51" s="22"/>
    </row>
    <row r="52" spans="1:16" ht="15" customHeight="1" x14ac:dyDescent="0.25">
      <c r="A52" s="16" t="s">
        <v>14</v>
      </c>
      <c r="B52" s="16"/>
      <c r="C52" s="16" t="s">
        <v>16</v>
      </c>
      <c r="D52" s="16" t="s">
        <v>17</v>
      </c>
      <c r="E52" s="16" t="s">
        <v>18</v>
      </c>
      <c r="F52" s="16" t="s">
        <v>114</v>
      </c>
      <c r="G52" s="16" t="s">
        <v>115</v>
      </c>
      <c r="H52" s="16" t="s">
        <v>116</v>
      </c>
      <c r="I52" s="16" t="s">
        <v>119</v>
      </c>
      <c r="J52" s="16" t="s">
        <v>23</v>
      </c>
      <c r="K52" s="17" t="s">
        <v>36</v>
      </c>
      <c r="L52" s="16" t="s">
        <v>25</v>
      </c>
      <c r="M52" s="18">
        <v>325</v>
      </c>
      <c r="N52" s="19">
        <v>10</v>
      </c>
      <c r="O52" s="20">
        <f t="shared" si="1"/>
        <v>3250</v>
      </c>
      <c r="P52" s="22"/>
    </row>
    <row r="53" spans="1:16" ht="15" customHeight="1" x14ac:dyDescent="0.25">
      <c r="A53" s="16" t="s">
        <v>14</v>
      </c>
      <c r="B53" s="16"/>
      <c r="C53" s="16" t="s">
        <v>16</v>
      </c>
      <c r="D53" s="16" t="s">
        <v>17</v>
      </c>
      <c r="E53" s="16" t="s">
        <v>18</v>
      </c>
      <c r="F53" s="16" t="s">
        <v>114</v>
      </c>
      <c r="G53" s="16" t="s">
        <v>115</v>
      </c>
      <c r="H53" s="16" t="s">
        <v>116</v>
      </c>
      <c r="I53" s="16" t="s">
        <v>120</v>
      </c>
      <c r="J53" s="16" t="s">
        <v>23</v>
      </c>
      <c r="K53" s="17" t="s">
        <v>49</v>
      </c>
      <c r="L53" s="16" t="s">
        <v>25</v>
      </c>
      <c r="M53" s="18">
        <v>325</v>
      </c>
      <c r="N53" s="19">
        <v>13</v>
      </c>
      <c r="O53" s="20">
        <f t="shared" si="1"/>
        <v>4225</v>
      </c>
      <c r="P53" s="22"/>
    </row>
    <row r="54" spans="1:16" ht="15" customHeight="1" x14ac:dyDescent="0.25">
      <c r="A54" s="16" t="s">
        <v>14</v>
      </c>
      <c r="B54" s="16"/>
      <c r="C54" s="16" t="s">
        <v>16</v>
      </c>
      <c r="D54" s="16" t="s">
        <v>17</v>
      </c>
      <c r="E54" s="16" t="s">
        <v>18</v>
      </c>
      <c r="F54" s="16" t="s">
        <v>114</v>
      </c>
      <c r="G54" s="16" t="s">
        <v>115</v>
      </c>
      <c r="H54" s="16" t="s">
        <v>116</v>
      </c>
      <c r="I54" s="16" t="s">
        <v>121</v>
      </c>
      <c r="J54" s="16" t="s">
        <v>23</v>
      </c>
      <c r="K54" s="17" t="s">
        <v>62</v>
      </c>
      <c r="L54" s="16" t="s">
        <v>25</v>
      </c>
      <c r="M54" s="18">
        <v>325</v>
      </c>
      <c r="N54" s="19">
        <v>9</v>
      </c>
      <c r="O54" s="20">
        <f t="shared" si="1"/>
        <v>2925</v>
      </c>
      <c r="P54" s="22"/>
    </row>
    <row r="55" spans="1:16" ht="15" customHeight="1" x14ac:dyDescent="0.25">
      <c r="A55" s="16" t="s">
        <v>14</v>
      </c>
      <c r="B55" s="16"/>
      <c r="C55" s="16" t="s">
        <v>16</v>
      </c>
      <c r="D55" s="16" t="s">
        <v>17</v>
      </c>
      <c r="E55" s="16" t="s">
        <v>18</v>
      </c>
      <c r="F55" s="16" t="s">
        <v>114</v>
      </c>
      <c r="G55" s="16" t="s">
        <v>115</v>
      </c>
      <c r="H55" s="16" t="s">
        <v>116</v>
      </c>
      <c r="I55" s="16" t="s">
        <v>122</v>
      </c>
      <c r="J55" s="16" t="s">
        <v>23</v>
      </c>
      <c r="K55" s="17" t="s">
        <v>64</v>
      </c>
      <c r="L55" s="16" t="s">
        <v>25</v>
      </c>
      <c r="M55" s="18">
        <v>325</v>
      </c>
      <c r="N55" s="19">
        <v>0</v>
      </c>
      <c r="O55" s="20">
        <f t="shared" si="1"/>
        <v>0</v>
      </c>
      <c r="P55" s="22"/>
    </row>
    <row r="56" spans="1:16" ht="15" customHeight="1" x14ac:dyDescent="0.25">
      <c r="A56" s="16" t="s">
        <v>14</v>
      </c>
      <c r="B56" s="16"/>
      <c r="C56" s="16" t="s">
        <v>16</v>
      </c>
      <c r="D56" s="16" t="s">
        <v>17</v>
      </c>
      <c r="E56" s="16" t="s">
        <v>18</v>
      </c>
      <c r="F56" s="16" t="s">
        <v>114</v>
      </c>
      <c r="G56" s="16" t="s">
        <v>115</v>
      </c>
      <c r="H56" s="16" t="s">
        <v>116</v>
      </c>
      <c r="I56" s="16" t="s">
        <v>123</v>
      </c>
      <c r="J56" s="16" t="s">
        <v>23</v>
      </c>
      <c r="K56" s="17" t="s">
        <v>66</v>
      </c>
      <c r="L56" s="16" t="s">
        <v>25</v>
      </c>
      <c r="M56" s="18">
        <v>325</v>
      </c>
      <c r="N56" s="19">
        <v>4</v>
      </c>
      <c r="O56" s="20">
        <f t="shared" si="1"/>
        <v>1300</v>
      </c>
      <c r="P56" s="22"/>
    </row>
    <row r="57" spans="1:16" ht="15" customHeight="1" x14ac:dyDescent="0.25">
      <c r="A57" s="16" t="s">
        <v>14</v>
      </c>
      <c r="B57" s="16"/>
      <c r="C57" s="16" t="s">
        <v>16</v>
      </c>
      <c r="D57" s="16" t="s">
        <v>17</v>
      </c>
      <c r="E57" s="16" t="s">
        <v>18</v>
      </c>
      <c r="F57" s="16" t="s">
        <v>114</v>
      </c>
      <c r="G57" s="16" t="s">
        <v>115</v>
      </c>
      <c r="H57" s="16" t="s">
        <v>116</v>
      </c>
      <c r="I57" s="16" t="s">
        <v>124</v>
      </c>
      <c r="J57" s="16" t="s">
        <v>23</v>
      </c>
      <c r="K57" s="17" t="s">
        <v>68</v>
      </c>
      <c r="L57" s="16" t="s">
        <v>25</v>
      </c>
      <c r="M57" s="18">
        <v>325</v>
      </c>
      <c r="N57" s="19">
        <v>3</v>
      </c>
      <c r="O57" s="20">
        <f t="shared" si="1"/>
        <v>975</v>
      </c>
      <c r="P57" s="22"/>
    </row>
    <row r="58" spans="1:16" ht="15" customHeight="1" x14ac:dyDescent="0.25">
      <c r="A58" s="16" t="s">
        <v>14</v>
      </c>
      <c r="B58" s="16"/>
      <c r="C58" s="16" t="s">
        <v>16</v>
      </c>
      <c r="D58" s="16" t="s">
        <v>17</v>
      </c>
      <c r="E58" s="16" t="s">
        <v>18</v>
      </c>
      <c r="F58" s="16" t="s">
        <v>114</v>
      </c>
      <c r="G58" s="16" t="s">
        <v>115</v>
      </c>
      <c r="H58" s="16" t="s">
        <v>116</v>
      </c>
      <c r="I58" s="16" t="s">
        <v>125</v>
      </c>
      <c r="J58" s="16" t="s">
        <v>23</v>
      </c>
      <c r="K58" s="16" t="s">
        <v>42</v>
      </c>
      <c r="L58" s="16" t="s">
        <v>25</v>
      </c>
      <c r="M58" s="18">
        <v>325</v>
      </c>
      <c r="N58" s="19">
        <v>0</v>
      </c>
      <c r="O58" s="20">
        <f t="shared" si="1"/>
        <v>0</v>
      </c>
      <c r="P58" s="22"/>
    </row>
    <row r="59" spans="1:16" ht="155.1" customHeight="1" x14ac:dyDescent="0.25">
      <c r="A59" s="16" t="s">
        <v>14</v>
      </c>
      <c r="B59" s="16" t="s">
        <v>126</v>
      </c>
      <c r="C59" s="16" t="s">
        <v>16</v>
      </c>
      <c r="D59" s="16" t="s">
        <v>17</v>
      </c>
      <c r="E59" s="16" t="s">
        <v>18</v>
      </c>
      <c r="F59" s="16" t="s">
        <v>127</v>
      </c>
      <c r="G59" s="16" t="s">
        <v>128</v>
      </c>
      <c r="H59" s="16" t="s">
        <v>129</v>
      </c>
      <c r="I59" s="16" t="s">
        <v>130</v>
      </c>
      <c r="J59" s="16" t="s">
        <v>23</v>
      </c>
      <c r="K59" s="17" t="s">
        <v>56</v>
      </c>
      <c r="L59" s="16" t="s">
        <v>25</v>
      </c>
      <c r="M59" s="18">
        <v>375</v>
      </c>
      <c r="N59" s="19">
        <v>0</v>
      </c>
      <c r="O59" s="20">
        <f t="shared" si="1"/>
        <v>0</v>
      </c>
      <c r="P59" s="22"/>
    </row>
    <row r="60" spans="1:16" ht="15" customHeight="1" x14ac:dyDescent="0.25">
      <c r="A60" s="16" t="s">
        <v>14</v>
      </c>
      <c r="B60" s="16"/>
      <c r="C60" s="16" t="s">
        <v>16</v>
      </c>
      <c r="D60" s="16" t="s">
        <v>17</v>
      </c>
      <c r="E60" s="16" t="s">
        <v>18</v>
      </c>
      <c r="F60" s="16" t="s">
        <v>131</v>
      </c>
      <c r="G60" s="16" t="s">
        <v>132</v>
      </c>
      <c r="H60" s="16" t="s">
        <v>129</v>
      </c>
      <c r="I60" s="16" t="s">
        <v>133</v>
      </c>
      <c r="J60" s="16" t="s">
        <v>23</v>
      </c>
      <c r="K60" s="17" t="s">
        <v>64</v>
      </c>
      <c r="L60" s="16" t="s">
        <v>25</v>
      </c>
      <c r="M60" s="18">
        <v>375</v>
      </c>
      <c r="N60" s="19">
        <v>3</v>
      </c>
      <c r="O60" s="20">
        <f t="shared" si="1"/>
        <v>1125</v>
      </c>
      <c r="P60" s="22"/>
    </row>
    <row r="61" spans="1:16" ht="15" customHeight="1" x14ac:dyDescent="0.25">
      <c r="A61" s="16" t="s">
        <v>14</v>
      </c>
      <c r="B61" s="16"/>
      <c r="C61" s="16" t="s">
        <v>16</v>
      </c>
      <c r="D61" s="16" t="s">
        <v>17</v>
      </c>
      <c r="E61" s="16" t="s">
        <v>18</v>
      </c>
      <c r="F61" s="16" t="s">
        <v>131</v>
      </c>
      <c r="G61" s="16" t="s">
        <v>132</v>
      </c>
      <c r="H61" s="16" t="s">
        <v>129</v>
      </c>
      <c r="I61" s="16" t="s">
        <v>134</v>
      </c>
      <c r="J61" s="16" t="s">
        <v>23</v>
      </c>
      <c r="K61" s="17" t="s">
        <v>66</v>
      </c>
      <c r="L61" s="16" t="s">
        <v>25</v>
      </c>
      <c r="M61" s="18">
        <v>375</v>
      </c>
      <c r="N61" s="19">
        <v>1</v>
      </c>
      <c r="O61" s="20">
        <f t="shared" si="1"/>
        <v>375</v>
      </c>
      <c r="P61" s="22"/>
    </row>
    <row r="62" spans="1:16" ht="15" customHeight="1" x14ac:dyDescent="0.25">
      <c r="A62" s="16" t="s">
        <v>14</v>
      </c>
      <c r="B62" s="16"/>
      <c r="C62" s="16" t="s">
        <v>16</v>
      </c>
      <c r="D62" s="16" t="s">
        <v>17</v>
      </c>
      <c r="E62" s="16" t="s">
        <v>18</v>
      </c>
      <c r="F62" s="16" t="s">
        <v>131</v>
      </c>
      <c r="G62" s="16" t="s">
        <v>132</v>
      </c>
      <c r="H62" s="16" t="s">
        <v>129</v>
      </c>
      <c r="I62" s="16" t="s">
        <v>135</v>
      </c>
      <c r="J62" s="16" t="s">
        <v>23</v>
      </c>
      <c r="K62" s="17" t="s">
        <v>68</v>
      </c>
      <c r="L62" s="16" t="s">
        <v>25</v>
      </c>
      <c r="M62" s="18">
        <v>375</v>
      </c>
      <c r="N62" s="19">
        <v>0</v>
      </c>
      <c r="O62" s="20">
        <f t="shared" si="1"/>
        <v>0</v>
      </c>
      <c r="P62" s="22"/>
    </row>
    <row r="63" spans="1:16" ht="15" customHeight="1" x14ac:dyDescent="0.25">
      <c r="A63" s="16" t="s">
        <v>14</v>
      </c>
      <c r="B63" s="16"/>
      <c r="C63" s="16" t="s">
        <v>16</v>
      </c>
      <c r="D63" s="16" t="s">
        <v>17</v>
      </c>
      <c r="E63" s="16" t="s">
        <v>18</v>
      </c>
      <c r="F63" s="16" t="s">
        <v>127</v>
      </c>
      <c r="G63" s="16" t="s">
        <v>128</v>
      </c>
      <c r="H63" s="16" t="s">
        <v>129</v>
      </c>
      <c r="I63" s="16" t="s">
        <v>136</v>
      </c>
      <c r="J63" s="16" t="s">
        <v>23</v>
      </c>
      <c r="K63" s="17" t="s">
        <v>49</v>
      </c>
      <c r="L63" s="16" t="s">
        <v>25</v>
      </c>
      <c r="M63" s="18">
        <v>375</v>
      </c>
      <c r="N63" s="19">
        <v>1</v>
      </c>
      <c r="O63" s="20">
        <f t="shared" si="1"/>
        <v>375</v>
      </c>
      <c r="P63" s="22"/>
    </row>
    <row r="64" spans="1:16" ht="15" customHeight="1" x14ac:dyDescent="0.25">
      <c r="A64" s="16" t="s">
        <v>14</v>
      </c>
      <c r="B64" s="16"/>
      <c r="C64" s="16" t="s">
        <v>16</v>
      </c>
      <c r="D64" s="16" t="s">
        <v>17</v>
      </c>
      <c r="E64" s="16" t="s">
        <v>18</v>
      </c>
      <c r="F64" s="16" t="s">
        <v>127</v>
      </c>
      <c r="G64" s="16" t="s">
        <v>128</v>
      </c>
      <c r="H64" s="16" t="s">
        <v>129</v>
      </c>
      <c r="I64" s="16" t="s">
        <v>137</v>
      </c>
      <c r="J64" s="16" t="s">
        <v>23</v>
      </c>
      <c r="K64" s="17" t="s">
        <v>62</v>
      </c>
      <c r="L64" s="16" t="s">
        <v>25</v>
      </c>
      <c r="M64" s="18">
        <v>375</v>
      </c>
      <c r="N64" s="19">
        <v>0</v>
      </c>
      <c r="O64" s="20">
        <f t="shared" si="1"/>
        <v>0</v>
      </c>
      <c r="P64" s="22"/>
    </row>
    <row r="65" spans="1:16" ht="155.1" customHeight="1" x14ac:dyDescent="0.25">
      <c r="A65" s="16" t="s">
        <v>14</v>
      </c>
      <c r="B65" s="16" t="s">
        <v>138</v>
      </c>
      <c r="C65" s="16" t="s">
        <v>16</v>
      </c>
      <c r="D65" s="16" t="s">
        <v>17</v>
      </c>
      <c r="E65" s="16" t="s">
        <v>18</v>
      </c>
      <c r="F65" s="16" t="s">
        <v>127</v>
      </c>
      <c r="G65" s="16" t="s">
        <v>128</v>
      </c>
      <c r="H65" s="16" t="s">
        <v>139</v>
      </c>
      <c r="I65" s="16" t="s">
        <v>140</v>
      </c>
      <c r="J65" s="16" t="s">
        <v>93</v>
      </c>
      <c r="K65" s="17" t="s">
        <v>24</v>
      </c>
      <c r="L65" s="16" t="s">
        <v>94</v>
      </c>
      <c r="M65" s="18">
        <v>325</v>
      </c>
      <c r="N65" s="19">
        <v>0</v>
      </c>
      <c r="O65" s="20">
        <f t="shared" si="1"/>
        <v>0</v>
      </c>
      <c r="P65" s="22"/>
    </row>
    <row r="66" spans="1:16" ht="15" customHeight="1" x14ac:dyDescent="0.25">
      <c r="A66" s="16" t="s">
        <v>14</v>
      </c>
      <c r="B66" s="16"/>
      <c r="C66" s="16" t="s">
        <v>16</v>
      </c>
      <c r="D66" s="16" t="s">
        <v>17</v>
      </c>
      <c r="E66" s="16" t="s">
        <v>18</v>
      </c>
      <c r="F66" s="16" t="s">
        <v>127</v>
      </c>
      <c r="G66" s="16" t="s">
        <v>128</v>
      </c>
      <c r="H66" s="16" t="s">
        <v>139</v>
      </c>
      <c r="I66" s="16" t="s">
        <v>141</v>
      </c>
      <c r="J66" s="16" t="s">
        <v>93</v>
      </c>
      <c r="K66" s="16" t="s">
        <v>84</v>
      </c>
      <c r="L66" s="16" t="s">
        <v>94</v>
      </c>
      <c r="M66" s="18">
        <v>325</v>
      </c>
      <c r="N66" s="19">
        <v>1</v>
      </c>
      <c r="O66" s="20">
        <f t="shared" si="1"/>
        <v>325</v>
      </c>
      <c r="P66" s="22"/>
    </row>
    <row r="67" spans="1:16" ht="15" customHeight="1" x14ac:dyDescent="0.25">
      <c r="A67" s="16"/>
      <c r="B67" s="16"/>
      <c r="C67" s="16" t="s">
        <v>16</v>
      </c>
      <c r="D67" s="16" t="s">
        <v>17</v>
      </c>
      <c r="E67" s="16" t="s">
        <v>18</v>
      </c>
      <c r="F67" s="16" t="s">
        <v>127</v>
      </c>
      <c r="G67" s="16" t="s">
        <v>128</v>
      </c>
      <c r="H67" s="16" t="s">
        <v>139</v>
      </c>
      <c r="I67" s="16" t="s">
        <v>142</v>
      </c>
      <c r="J67" s="16" t="s">
        <v>93</v>
      </c>
      <c r="K67" s="17" t="s">
        <v>32</v>
      </c>
      <c r="L67" s="16" t="s">
        <v>94</v>
      </c>
      <c r="M67" s="18">
        <v>325</v>
      </c>
      <c r="N67" s="19">
        <v>1</v>
      </c>
      <c r="O67" s="20">
        <f t="shared" ref="O67:O98" si="2">N67*M67</f>
        <v>325</v>
      </c>
      <c r="P67" s="22"/>
    </row>
    <row r="68" spans="1:16" ht="15" customHeight="1" x14ac:dyDescent="0.25">
      <c r="A68" s="16" t="s">
        <v>14</v>
      </c>
      <c r="B68" s="16"/>
      <c r="C68" s="16" t="s">
        <v>16</v>
      </c>
      <c r="D68" s="16" t="s">
        <v>17</v>
      </c>
      <c r="E68" s="16" t="s">
        <v>18</v>
      </c>
      <c r="F68" s="16" t="s">
        <v>127</v>
      </c>
      <c r="G68" s="16" t="s">
        <v>128</v>
      </c>
      <c r="H68" s="16" t="s">
        <v>139</v>
      </c>
      <c r="I68" s="16" t="s">
        <v>143</v>
      </c>
      <c r="J68" s="16" t="s">
        <v>93</v>
      </c>
      <c r="K68" s="17" t="s">
        <v>56</v>
      </c>
      <c r="L68" s="16" t="s">
        <v>94</v>
      </c>
      <c r="M68" s="18">
        <v>325</v>
      </c>
      <c r="N68" s="19">
        <v>0</v>
      </c>
      <c r="O68" s="20">
        <f t="shared" si="2"/>
        <v>0</v>
      </c>
      <c r="P68" s="22"/>
    </row>
    <row r="69" spans="1:16" ht="15" customHeight="1" x14ac:dyDescent="0.25">
      <c r="A69" s="16" t="s">
        <v>14</v>
      </c>
      <c r="B69" s="16"/>
      <c r="C69" s="16" t="s">
        <v>16</v>
      </c>
      <c r="D69" s="16" t="s">
        <v>17</v>
      </c>
      <c r="E69" s="16" t="s">
        <v>18</v>
      </c>
      <c r="F69" s="16" t="s">
        <v>127</v>
      </c>
      <c r="G69" s="16" t="s">
        <v>128</v>
      </c>
      <c r="H69" s="16" t="s">
        <v>139</v>
      </c>
      <c r="I69" s="16" t="s">
        <v>144</v>
      </c>
      <c r="J69" s="16" t="s">
        <v>93</v>
      </c>
      <c r="K69" s="17" t="s">
        <v>36</v>
      </c>
      <c r="L69" s="16" t="s">
        <v>94</v>
      </c>
      <c r="M69" s="18">
        <v>325</v>
      </c>
      <c r="N69" s="19">
        <v>3</v>
      </c>
      <c r="O69" s="20">
        <f t="shared" si="2"/>
        <v>975</v>
      </c>
      <c r="P69" s="22"/>
    </row>
    <row r="70" spans="1:16" ht="15" customHeight="1" x14ac:dyDescent="0.25">
      <c r="A70" s="16" t="s">
        <v>14</v>
      </c>
      <c r="B70" s="16"/>
      <c r="C70" s="16" t="s">
        <v>16</v>
      </c>
      <c r="D70" s="16" t="s">
        <v>17</v>
      </c>
      <c r="E70" s="16" t="s">
        <v>18</v>
      </c>
      <c r="F70" s="16" t="s">
        <v>127</v>
      </c>
      <c r="G70" s="16" t="s">
        <v>128</v>
      </c>
      <c r="H70" s="16" t="s">
        <v>139</v>
      </c>
      <c r="I70" s="16" t="s">
        <v>145</v>
      </c>
      <c r="J70" s="16" t="s">
        <v>93</v>
      </c>
      <c r="K70" s="17" t="s">
        <v>49</v>
      </c>
      <c r="L70" s="16" t="s">
        <v>94</v>
      </c>
      <c r="M70" s="18">
        <v>325</v>
      </c>
      <c r="N70" s="19">
        <v>5</v>
      </c>
      <c r="O70" s="20">
        <f t="shared" si="2"/>
        <v>1625</v>
      </c>
      <c r="P70" s="22"/>
    </row>
    <row r="71" spans="1:16" ht="15" customHeight="1" x14ac:dyDescent="0.25">
      <c r="A71" s="16" t="s">
        <v>14</v>
      </c>
      <c r="B71" s="16"/>
      <c r="C71" s="16" t="s">
        <v>16</v>
      </c>
      <c r="D71" s="16" t="s">
        <v>17</v>
      </c>
      <c r="E71" s="16" t="s">
        <v>18</v>
      </c>
      <c r="F71" s="16" t="s">
        <v>127</v>
      </c>
      <c r="G71" s="16" t="s">
        <v>128</v>
      </c>
      <c r="H71" s="16" t="s">
        <v>139</v>
      </c>
      <c r="I71" s="16" t="s">
        <v>146</v>
      </c>
      <c r="J71" s="16" t="s">
        <v>93</v>
      </c>
      <c r="K71" s="17" t="s">
        <v>62</v>
      </c>
      <c r="L71" s="16" t="s">
        <v>94</v>
      </c>
      <c r="M71" s="18">
        <v>325</v>
      </c>
      <c r="N71" s="19">
        <v>12</v>
      </c>
      <c r="O71" s="20">
        <f t="shared" si="2"/>
        <v>3900</v>
      </c>
      <c r="P71" s="22"/>
    </row>
    <row r="72" spans="1:16" ht="15" customHeight="1" x14ac:dyDescent="0.25">
      <c r="A72" s="16" t="s">
        <v>14</v>
      </c>
      <c r="B72" s="16"/>
      <c r="C72" s="16" t="s">
        <v>16</v>
      </c>
      <c r="D72" s="16" t="s">
        <v>17</v>
      </c>
      <c r="E72" s="16" t="s">
        <v>18</v>
      </c>
      <c r="F72" s="16" t="s">
        <v>127</v>
      </c>
      <c r="G72" s="16" t="s">
        <v>128</v>
      </c>
      <c r="H72" s="16" t="s">
        <v>139</v>
      </c>
      <c r="I72" s="16" t="s">
        <v>147</v>
      </c>
      <c r="J72" s="16" t="s">
        <v>93</v>
      </c>
      <c r="K72" s="17" t="s">
        <v>64</v>
      </c>
      <c r="L72" s="16" t="s">
        <v>94</v>
      </c>
      <c r="M72" s="18">
        <v>325</v>
      </c>
      <c r="N72" s="19">
        <v>13</v>
      </c>
      <c r="O72" s="20">
        <f t="shared" si="2"/>
        <v>4225</v>
      </c>
      <c r="P72" s="22"/>
    </row>
    <row r="73" spans="1:16" ht="15" customHeight="1" x14ac:dyDescent="0.25">
      <c r="A73" s="16" t="s">
        <v>14</v>
      </c>
      <c r="B73" s="16"/>
      <c r="C73" s="16" t="s">
        <v>16</v>
      </c>
      <c r="D73" s="16" t="s">
        <v>17</v>
      </c>
      <c r="E73" s="16" t="s">
        <v>18</v>
      </c>
      <c r="F73" s="16" t="s">
        <v>127</v>
      </c>
      <c r="G73" s="16" t="s">
        <v>128</v>
      </c>
      <c r="H73" s="16" t="s">
        <v>139</v>
      </c>
      <c r="I73" s="16" t="s">
        <v>148</v>
      </c>
      <c r="J73" s="16" t="s">
        <v>93</v>
      </c>
      <c r="K73" s="17" t="s">
        <v>66</v>
      </c>
      <c r="L73" s="16" t="s">
        <v>94</v>
      </c>
      <c r="M73" s="18">
        <v>325</v>
      </c>
      <c r="N73" s="19">
        <v>22</v>
      </c>
      <c r="O73" s="20">
        <f t="shared" si="2"/>
        <v>7150</v>
      </c>
      <c r="P73" s="22"/>
    </row>
    <row r="74" spans="1:16" ht="15" customHeight="1" x14ac:dyDescent="0.25">
      <c r="A74" s="16" t="s">
        <v>14</v>
      </c>
      <c r="B74" s="16"/>
      <c r="C74" s="16" t="s">
        <v>16</v>
      </c>
      <c r="D74" s="16" t="s">
        <v>17</v>
      </c>
      <c r="E74" s="16" t="s">
        <v>18</v>
      </c>
      <c r="F74" s="16" t="s">
        <v>127</v>
      </c>
      <c r="G74" s="16" t="s">
        <v>128</v>
      </c>
      <c r="H74" s="16" t="s">
        <v>139</v>
      </c>
      <c r="I74" s="16" t="s">
        <v>149</v>
      </c>
      <c r="J74" s="16" t="s">
        <v>93</v>
      </c>
      <c r="K74" s="17" t="s">
        <v>68</v>
      </c>
      <c r="L74" s="16" t="s">
        <v>94</v>
      </c>
      <c r="M74" s="18">
        <v>325</v>
      </c>
      <c r="N74" s="19">
        <v>4</v>
      </c>
      <c r="O74" s="20">
        <f t="shared" si="2"/>
        <v>1300</v>
      </c>
      <c r="P74" s="22"/>
    </row>
    <row r="75" spans="1:16" ht="155.1" customHeight="1" x14ac:dyDescent="0.25">
      <c r="A75" s="16" t="s">
        <v>14</v>
      </c>
      <c r="B75" s="16" t="s">
        <v>150</v>
      </c>
      <c r="C75" s="16" t="s">
        <v>16</v>
      </c>
      <c r="D75" s="16" t="s">
        <v>17</v>
      </c>
      <c r="E75" s="16" t="s">
        <v>18</v>
      </c>
      <c r="F75" s="16" t="s">
        <v>127</v>
      </c>
      <c r="G75" s="16" t="s">
        <v>128</v>
      </c>
      <c r="H75" s="16" t="s">
        <v>151</v>
      </c>
      <c r="I75" s="16" t="s">
        <v>152</v>
      </c>
      <c r="J75" s="16" t="s">
        <v>93</v>
      </c>
      <c r="K75" s="17" t="s">
        <v>62</v>
      </c>
      <c r="L75" s="16" t="s">
        <v>94</v>
      </c>
      <c r="M75" s="18">
        <v>275</v>
      </c>
      <c r="N75" s="19">
        <v>0</v>
      </c>
      <c r="O75" s="20">
        <f t="shared" si="2"/>
        <v>0</v>
      </c>
      <c r="P75" s="22"/>
    </row>
    <row r="76" spans="1:16" ht="15" customHeight="1" x14ac:dyDescent="0.25">
      <c r="A76" s="16" t="s">
        <v>14</v>
      </c>
      <c r="B76" s="16"/>
      <c r="C76" s="16" t="s">
        <v>16</v>
      </c>
      <c r="D76" s="16" t="s">
        <v>17</v>
      </c>
      <c r="E76" s="16" t="s">
        <v>18</v>
      </c>
      <c r="F76" s="16" t="s">
        <v>127</v>
      </c>
      <c r="G76" s="16" t="s">
        <v>128</v>
      </c>
      <c r="H76" s="16" t="s">
        <v>151</v>
      </c>
      <c r="I76" s="16" t="s">
        <v>153</v>
      </c>
      <c r="J76" s="16" t="s">
        <v>93</v>
      </c>
      <c r="K76" s="16" t="s">
        <v>42</v>
      </c>
      <c r="L76" s="16" t="s">
        <v>94</v>
      </c>
      <c r="M76" s="18">
        <v>275</v>
      </c>
      <c r="N76" s="19">
        <v>1</v>
      </c>
      <c r="O76" s="20">
        <f t="shared" si="2"/>
        <v>275</v>
      </c>
      <c r="P76" s="22"/>
    </row>
    <row r="77" spans="1:16" ht="156.75" customHeight="1" x14ac:dyDescent="0.25">
      <c r="A77" s="16" t="s">
        <v>14</v>
      </c>
      <c r="B77" s="16"/>
      <c r="C77" s="16" t="s">
        <v>16</v>
      </c>
      <c r="D77" s="16" t="s">
        <v>17</v>
      </c>
      <c r="E77" s="16" t="s">
        <v>18</v>
      </c>
      <c r="F77" s="16" t="s">
        <v>154</v>
      </c>
      <c r="G77" s="16" t="s">
        <v>155</v>
      </c>
      <c r="H77" s="16" t="s">
        <v>156</v>
      </c>
      <c r="I77" s="16" t="s">
        <v>157</v>
      </c>
      <c r="J77" s="16" t="s">
        <v>93</v>
      </c>
      <c r="K77" s="17" t="s">
        <v>32</v>
      </c>
      <c r="L77" s="16" t="s">
        <v>94</v>
      </c>
      <c r="M77" s="18">
        <v>375</v>
      </c>
      <c r="N77" s="19">
        <v>0</v>
      </c>
      <c r="O77" s="20">
        <f t="shared" si="2"/>
        <v>0</v>
      </c>
      <c r="P77" s="22"/>
    </row>
    <row r="78" spans="1:16" ht="15" customHeight="1" x14ac:dyDescent="0.25">
      <c r="A78" s="16" t="s">
        <v>14</v>
      </c>
      <c r="B78" s="16"/>
      <c r="C78" s="16" t="s">
        <v>16</v>
      </c>
      <c r="D78" s="16" t="s">
        <v>17</v>
      </c>
      <c r="E78" s="16" t="s">
        <v>18</v>
      </c>
      <c r="F78" s="16" t="s">
        <v>154</v>
      </c>
      <c r="G78" s="16" t="s">
        <v>155</v>
      </c>
      <c r="H78" s="16" t="s">
        <v>156</v>
      </c>
      <c r="I78" s="16" t="s">
        <v>158</v>
      </c>
      <c r="J78" s="16" t="s">
        <v>93</v>
      </c>
      <c r="K78" s="17" t="s">
        <v>56</v>
      </c>
      <c r="L78" s="16" t="s">
        <v>94</v>
      </c>
      <c r="M78" s="18">
        <v>375</v>
      </c>
      <c r="N78" s="19">
        <v>3</v>
      </c>
      <c r="O78" s="20">
        <f t="shared" si="2"/>
        <v>1125</v>
      </c>
      <c r="P78" s="22"/>
    </row>
    <row r="79" spans="1:16" ht="15" customHeight="1" x14ac:dyDescent="0.25">
      <c r="A79" s="16" t="s">
        <v>14</v>
      </c>
      <c r="B79" s="16"/>
      <c r="C79" s="16" t="s">
        <v>16</v>
      </c>
      <c r="D79" s="16" t="s">
        <v>17</v>
      </c>
      <c r="E79" s="16" t="s">
        <v>18</v>
      </c>
      <c r="F79" s="16" t="s">
        <v>154</v>
      </c>
      <c r="G79" s="16" t="s">
        <v>155</v>
      </c>
      <c r="H79" s="16" t="s">
        <v>156</v>
      </c>
      <c r="I79" s="16" t="s">
        <v>159</v>
      </c>
      <c r="J79" s="16" t="s">
        <v>93</v>
      </c>
      <c r="K79" s="17" t="s">
        <v>36</v>
      </c>
      <c r="L79" s="16" t="s">
        <v>94</v>
      </c>
      <c r="M79" s="18">
        <v>375</v>
      </c>
      <c r="N79" s="19">
        <v>1</v>
      </c>
      <c r="O79" s="20">
        <f t="shared" si="2"/>
        <v>375</v>
      </c>
      <c r="P79" s="22"/>
    </row>
    <row r="80" spans="1:16" ht="155.1" customHeight="1" x14ac:dyDescent="0.25">
      <c r="A80" s="16" t="s">
        <v>14</v>
      </c>
      <c r="B80" s="16" t="s">
        <v>160</v>
      </c>
      <c r="C80" s="16" t="s">
        <v>16</v>
      </c>
      <c r="D80" s="16" t="s">
        <v>17</v>
      </c>
      <c r="E80" s="16" t="s">
        <v>18</v>
      </c>
      <c r="F80" s="16" t="s">
        <v>161</v>
      </c>
      <c r="G80" s="16" t="s">
        <v>162</v>
      </c>
      <c r="H80" s="16" t="s">
        <v>163</v>
      </c>
      <c r="I80" s="16" t="s">
        <v>164</v>
      </c>
      <c r="J80" s="16" t="s">
        <v>23</v>
      </c>
      <c r="K80" s="17" t="s">
        <v>24</v>
      </c>
      <c r="L80" s="16" t="s">
        <v>25</v>
      </c>
      <c r="M80" s="18">
        <v>295</v>
      </c>
      <c r="N80" s="19">
        <v>0</v>
      </c>
      <c r="O80" s="20">
        <f t="shared" si="2"/>
        <v>0</v>
      </c>
      <c r="P80" s="22"/>
    </row>
    <row r="81" spans="1:16" ht="15" customHeight="1" x14ac:dyDescent="0.25">
      <c r="A81" s="16" t="s">
        <v>14</v>
      </c>
      <c r="B81" s="16"/>
      <c r="C81" s="16" t="s">
        <v>16</v>
      </c>
      <c r="D81" s="16" t="s">
        <v>17</v>
      </c>
      <c r="E81" s="16" t="s">
        <v>18</v>
      </c>
      <c r="F81" s="16" t="s">
        <v>161</v>
      </c>
      <c r="G81" s="16" t="s">
        <v>162</v>
      </c>
      <c r="H81" s="16" t="s">
        <v>163</v>
      </c>
      <c r="I81" s="16" t="s">
        <v>165</v>
      </c>
      <c r="J81" s="16" t="s">
        <v>23</v>
      </c>
      <c r="K81" s="16" t="s">
        <v>42</v>
      </c>
      <c r="L81" s="16" t="s">
        <v>25</v>
      </c>
      <c r="M81" s="18">
        <v>295</v>
      </c>
      <c r="N81" s="19">
        <v>1</v>
      </c>
      <c r="O81" s="20">
        <f t="shared" si="2"/>
        <v>295</v>
      </c>
      <c r="P81" s="22"/>
    </row>
    <row r="82" spans="1:16" ht="155.1" customHeight="1" x14ac:dyDescent="0.25">
      <c r="A82" s="16" t="s">
        <v>14</v>
      </c>
      <c r="B82" s="16" t="s">
        <v>166</v>
      </c>
      <c r="C82" s="16" t="s">
        <v>16</v>
      </c>
      <c r="D82" s="16" t="s">
        <v>17</v>
      </c>
      <c r="E82" s="16" t="s">
        <v>18</v>
      </c>
      <c r="F82" s="16" t="s">
        <v>161</v>
      </c>
      <c r="G82" s="16" t="s">
        <v>162</v>
      </c>
      <c r="H82" s="16" t="s">
        <v>167</v>
      </c>
      <c r="I82" s="16" t="s">
        <v>168</v>
      </c>
      <c r="J82" s="16" t="s">
        <v>23</v>
      </c>
      <c r="K82" s="17" t="s">
        <v>24</v>
      </c>
      <c r="L82" s="16" t="s">
        <v>25</v>
      </c>
      <c r="M82" s="18">
        <v>325</v>
      </c>
      <c r="N82" s="19">
        <v>3</v>
      </c>
      <c r="O82" s="20">
        <f t="shared" si="2"/>
        <v>975</v>
      </c>
      <c r="P82" s="22"/>
    </row>
    <row r="83" spans="1:16" ht="155.1" customHeight="1" x14ac:dyDescent="0.25">
      <c r="A83" s="16" t="s">
        <v>14</v>
      </c>
      <c r="B83" s="16" t="s">
        <v>169</v>
      </c>
      <c r="C83" s="16" t="s">
        <v>16</v>
      </c>
      <c r="D83" s="16" t="s">
        <v>17</v>
      </c>
      <c r="E83" s="16" t="s">
        <v>18</v>
      </c>
      <c r="F83" s="16" t="s">
        <v>170</v>
      </c>
      <c r="G83" s="16" t="s">
        <v>171</v>
      </c>
      <c r="H83" s="16" t="s">
        <v>172</v>
      </c>
      <c r="I83" s="16" t="s">
        <v>173</v>
      </c>
      <c r="J83" s="16" t="s">
        <v>23</v>
      </c>
      <c r="K83" s="17" t="s">
        <v>32</v>
      </c>
      <c r="L83" s="16" t="s">
        <v>25</v>
      </c>
      <c r="M83" s="18">
        <v>225</v>
      </c>
      <c r="N83" s="19">
        <v>0</v>
      </c>
      <c r="O83" s="20">
        <f t="shared" si="2"/>
        <v>0</v>
      </c>
      <c r="P83" s="22"/>
    </row>
    <row r="84" spans="1:16" ht="15" customHeight="1" x14ac:dyDescent="0.25">
      <c r="A84" s="16" t="s">
        <v>14</v>
      </c>
      <c r="B84" s="16"/>
      <c r="C84" s="16" t="s">
        <v>16</v>
      </c>
      <c r="D84" s="16" t="s">
        <v>17</v>
      </c>
      <c r="E84" s="16" t="s">
        <v>18</v>
      </c>
      <c r="F84" s="16" t="s">
        <v>174</v>
      </c>
      <c r="G84" s="16" t="s">
        <v>175</v>
      </c>
      <c r="H84" s="16" t="s">
        <v>172</v>
      </c>
      <c r="I84" s="16" t="s">
        <v>176</v>
      </c>
      <c r="J84" s="16" t="s">
        <v>23</v>
      </c>
      <c r="K84" s="17" t="s">
        <v>36</v>
      </c>
      <c r="L84" s="16" t="s">
        <v>25</v>
      </c>
      <c r="M84" s="18">
        <v>225</v>
      </c>
      <c r="N84" s="19">
        <v>4</v>
      </c>
      <c r="O84" s="20">
        <f t="shared" si="2"/>
        <v>900</v>
      </c>
      <c r="P84" s="22"/>
    </row>
    <row r="85" spans="1:16" ht="15" customHeight="1" x14ac:dyDescent="0.25">
      <c r="A85" s="16" t="s">
        <v>14</v>
      </c>
      <c r="B85" s="16"/>
      <c r="C85" s="16" t="s">
        <v>16</v>
      </c>
      <c r="D85" s="16" t="s">
        <v>17</v>
      </c>
      <c r="E85" s="16" t="s">
        <v>18</v>
      </c>
      <c r="F85" s="16" t="s">
        <v>174</v>
      </c>
      <c r="G85" s="16" t="s">
        <v>175</v>
      </c>
      <c r="H85" s="16" t="s">
        <v>172</v>
      </c>
      <c r="I85" s="16" t="s">
        <v>177</v>
      </c>
      <c r="J85" s="16" t="s">
        <v>23</v>
      </c>
      <c r="K85" s="17" t="s">
        <v>49</v>
      </c>
      <c r="L85" s="16" t="s">
        <v>25</v>
      </c>
      <c r="M85" s="18">
        <v>225</v>
      </c>
      <c r="N85" s="19">
        <v>6</v>
      </c>
      <c r="O85" s="20">
        <f t="shared" si="2"/>
        <v>1350</v>
      </c>
      <c r="P85" s="22"/>
    </row>
    <row r="86" spans="1:16" ht="15" customHeight="1" x14ac:dyDescent="0.25">
      <c r="A86" s="16" t="s">
        <v>14</v>
      </c>
      <c r="B86" s="16"/>
      <c r="C86" s="16" t="s">
        <v>16</v>
      </c>
      <c r="D86" s="16" t="s">
        <v>17</v>
      </c>
      <c r="E86" s="16" t="s">
        <v>18</v>
      </c>
      <c r="F86" s="16" t="s">
        <v>170</v>
      </c>
      <c r="G86" s="16" t="s">
        <v>171</v>
      </c>
      <c r="H86" s="16" t="s">
        <v>172</v>
      </c>
      <c r="I86" s="16" t="s">
        <v>178</v>
      </c>
      <c r="J86" s="16" t="s">
        <v>23</v>
      </c>
      <c r="K86" s="17" t="s">
        <v>56</v>
      </c>
      <c r="L86" s="16" t="s">
        <v>25</v>
      </c>
      <c r="M86" s="18">
        <v>225</v>
      </c>
      <c r="N86" s="19">
        <v>0</v>
      </c>
      <c r="O86" s="20">
        <f t="shared" si="2"/>
        <v>0</v>
      </c>
      <c r="P86" s="22"/>
    </row>
    <row r="87" spans="1:16" ht="15" customHeight="1" x14ac:dyDescent="0.25">
      <c r="A87" s="16" t="s">
        <v>14</v>
      </c>
      <c r="B87" s="16"/>
      <c r="C87" s="16" t="s">
        <v>16</v>
      </c>
      <c r="D87" s="16" t="s">
        <v>17</v>
      </c>
      <c r="E87" s="16" t="s">
        <v>18</v>
      </c>
      <c r="F87" s="16" t="s">
        <v>170</v>
      </c>
      <c r="G87" s="16" t="s">
        <v>171</v>
      </c>
      <c r="H87" s="16" t="s">
        <v>172</v>
      </c>
      <c r="I87" s="16" t="s">
        <v>179</v>
      </c>
      <c r="J87" s="16" t="s">
        <v>23</v>
      </c>
      <c r="K87" s="17" t="s">
        <v>36</v>
      </c>
      <c r="L87" s="16" t="s">
        <v>25</v>
      </c>
      <c r="M87" s="18">
        <v>225</v>
      </c>
      <c r="N87" s="19">
        <v>4</v>
      </c>
      <c r="O87" s="20">
        <f t="shared" si="2"/>
        <v>900</v>
      </c>
      <c r="P87" s="22"/>
    </row>
    <row r="88" spans="1:16" ht="15" customHeight="1" x14ac:dyDescent="0.25">
      <c r="A88" s="16" t="s">
        <v>14</v>
      </c>
      <c r="B88" s="16"/>
      <c r="C88" s="16" t="s">
        <v>16</v>
      </c>
      <c r="D88" s="16" t="s">
        <v>17</v>
      </c>
      <c r="E88" s="16" t="s">
        <v>18</v>
      </c>
      <c r="F88" s="16" t="s">
        <v>170</v>
      </c>
      <c r="G88" s="16" t="s">
        <v>171</v>
      </c>
      <c r="H88" s="16" t="s">
        <v>172</v>
      </c>
      <c r="I88" s="16" t="s">
        <v>180</v>
      </c>
      <c r="J88" s="16" t="s">
        <v>23</v>
      </c>
      <c r="K88" s="17" t="s">
        <v>49</v>
      </c>
      <c r="L88" s="16" t="s">
        <v>25</v>
      </c>
      <c r="M88" s="18">
        <v>225</v>
      </c>
      <c r="N88" s="19">
        <v>3</v>
      </c>
      <c r="O88" s="20">
        <f t="shared" si="2"/>
        <v>675</v>
      </c>
      <c r="P88" s="22"/>
    </row>
    <row r="89" spans="1:16" ht="15" customHeight="1" x14ac:dyDescent="0.25">
      <c r="A89" s="16" t="s">
        <v>14</v>
      </c>
      <c r="B89" s="16"/>
      <c r="C89" s="16" t="s">
        <v>16</v>
      </c>
      <c r="D89" s="16" t="s">
        <v>17</v>
      </c>
      <c r="E89" s="16" t="s">
        <v>18</v>
      </c>
      <c r="F89" s="16" t="s">
        <v>170</v>
      </c>
      <c r="G89" s="16" t="s">
        <v>171</v>
      </c>
      <c r="H89" s="16" t="s">
        <v>172</v>
      </c>
      <c r="I89" s="16" t="s">
        <v>181</v>
      </c>
      <c r="J89" s="16" t="s">
        <v>23</v>
      </c>
      <c r="K89" s="17" t="s">
        <v>62</v>
      </c>
      <c r="L89" s="16" t="s">
        <v>25</v>
      </c>
      <c r="M89" s="18">
        <v>225</v>
      </c>
      <c r="N89" s="19">
        <v>0</v>
      </c>
      <c r="O89" s="20">
        <f t="shared" si="2"/>
        <v>0</v>
      </c>
      <c r="P89" s="22"/>
    </row>
    <row r="90" spans="1:16" ht="15" customHeight="1" x14ac:dyDescent="0.25">
      <c r="A90" s="16" t="s">
        <v>14</v>
      </c>
      <c r="B90" s="16"/>
      <c r="C90" s="16" t="s">
        <v>16</v>
      </c>
      <c r="D90" s="16" t="s">
        <v>17</v>
      </c>
      <c r="E90" s="16" t="s">
        <v>18</v>
      </c>
      <c r="F90" s="16" t="s">
        <v>170</v>
      </c>
      <c r="G90" s="16" t="s">
        <v>171</v>
      </c>
      <c r="H90" s="16" t="s">
        <v>172</v>
      </c>
      <c r="I90" s="16" t="s">
        <v>182</v>
      </c>
      <c r="J90" s="16" t="s">
        <v>23</v>
      </c>
      <c r="K90" s="17" t="s">
        <v>64</v>
      </c>
      <c r="L90" s="16" t="s">
        <v>25</v>
      </c>
      <c r="M90" s="18">
        <v>225</v>
      </c>
      <c r="N90" s="19">
        <v>7</v>
      </c>
      <c r="O90" s="20">
        <f t="shared" si="2"/>
        <v>1575</v>
      </c>
      <c r="P90" s="22"/>
    </row>
    <row r="91" spans="1:16" ht="15" customHeight="1" x14ac:dyDescent="0.25">
      <c r="A91" s="16" t="s">
        <v>14</v>
      </c>
      <c r="B91" s="16"/>
      <c r="C91" s="16" t="s">
        <v>16</v>
      </c>
      <c r="D91" s="16" t="s">
        <v>17</v>
      </c>
      <c r="E91" s="16" t="s">
        <v>18</v>
      </c>
      <c r="F91" s="16" t="s">
        <v>170</v>
      </c>
      <c r="G91" s="16" t="s">
        <v>171</v>
      </c>
      <c r="H91" s="16" t="s">
        <v>172</v>
      </c>
      <c r="I91" s="16" t="s">
        <v>183</v>
      </c>
      <c r="J91" s="16" t="s">
        <v>23</v>
      </c>
      <c r="K91" s="17" t="s">
        <v>66</v>
      </c>
      <c r="L91" s="16" t="s">
        <v>25</v>
      </c>
      <c r="M91" s="18">
        <v>225</v>
      </c>
      <c r="N91" s="19">
        <v>3</v>
      </c>
      <c r="O91" s="20">
        <f t="shared" si="2"/>
        <v>675</v>
      </c>
      <c r="P91" s="22"/>
    </row>
    <row r="92" spans="1:16" ht="15" customHeight="1" x14ac:dyDescent="0.25">
      <c r="A92" s="16" t="s">
        <v>14</v>
      </c>
      <c r="B92" s="16"/>
      <c r="C92" s="16" t="s">
        <v>16</v>
      </c>
      <c r="D92" s="16" t="s">
        <v>17</v>
      </c>
      <c r="E92" s="16" t="s">
        <v>18</v>
      </c>
      <c r="F92" s="16" t="s">
        <v>170</v>
      </c>
      <c r="G92" s="16" t="s">
        <v>171</v>
      </c>
      <c r="H92" s="16" t="s">
        <v>172</v>
      </c>
      <c r="I92" s="16" t="s">
        <v>184</v>
      </c>
      <c r="J92" s="16" t="s">
        <v>23</v>
      </c>
      <c r="K92" s="17" t="s">
        <v>68</v>
      </c>
      <c r="L92" s="16" t="s">
        <v>25</v>
      </c>
      <c r="M92" s="18">
        <v>225</v>
      </c>
      <c r="N92" s="19">
        <v>4</v>
      </c>
      <c r="O92" s="20">
        <f t="shared" si="2"/>
        <v>900</v>
      </c>
      <c r="P92" s="22"/>
    </row>
    <row r="93" spans="1:16" ht="15" customHeight="1" x14ac:dyDescent="0.25">
      <c r="A93" s="16" t="s">
        <v>14</v>
      </c>
      <c r="B93" s="16"/>
      <c r="C93" s="16" t="s">
        <v>16</v>
      </c>
      <c r="D93" s="16" t="s">
        <v>17</v>
      </c>
      <c r="E93" s="16" t="s">
        <v>18</v>
      </c>
      <c r="F93" s="16" t="s">
        <v>170</v>
      </c>
      <c r="G93" s="16" t="s">
        <v>171</v>
      </c>
      <c r="H93" s="16" t="s">
        <v>172</v>
      </c>
      <c r="I93" s="16" t="s">
        <v>185</v>
      </c>
      <c r="J93" s="16" t="s">
        <v>23</v>
      </c>
      <c r="K93" s="16" t="s">
        <v>42</v>
      </c>
      <c r="L93" s="16" t="s">
        <v>25</v>
      </c>
      <c r="M93" s="18">
        <v>225</v>
      </c>
      <c r="N93" s="19">
        <v>2</v>
      </c>
      <c r="O93" s="20">
        <f t="shared" si="2"/>
        <v>450</v>
      </c>
      <c r="P93" s="22"/>
    </row>
    <row r="94" spans="1:16" ht="192.75" customHeight="1" x14ac:dyDescent="0.25">
      <c r="A94" s="16" t="s">
        <v>14</v>
      </c>
      <c r="B94" s="16"/>
      <c r="C94" s="16" t="s">
        <v>16</v>
      </c>
      <c r="D94" s="16" t="s">
        <v>17</v>
      </c>
      <c r="E94" s="16" t="s">
        <v>18</v>
      </c>
      <c r="F94" s="16" t="s">
        <v>186</v>
      </c>
      <c r="G94" s="16" t="s">
        <v>187</v>
      </c>
      <c r="H94" s="16" t="s">
        <v>188</v>
      </c>
      <c r="I94" s="16" t="s">
        <v>189</v>
      </c>
      <c r="J94" s="16" t="s">
        <v>190</v>
      </c>
      <c r="K94" s="17" t="s">
        <v>32</v>
      </c>
      <c r="L94" s="16" t="s">
        <v>191</v>
      </c>
      <c r="M94" s="18">
        <v>550</v>
      </c>
      <c r="N94" s="19">
        <v>0</v>
      </c>
      <c r="O94" s="20">
        <f t="shared" si="2"/>
        <v>0</v>
      </c>
      <c r="P94" s="22"/>
    </row>
    <row r="95" spans="1:16" ht="15" customHeight="1" x14ac:dyDescent="0.25">
      <c r="A95" s="16" t="s">
        <v>14</v>
      </c>
      <c r="B95" s="16"/>
      <c r="C95" s="16" t="s">
        <v>16</v>
      </c>
      <c r="D95" s="16" t="s">
        <v>17</v>
      </c>
      <c r="E95" s="16" t="s">
        <v>18</v>
      </c>
      <c r="F95" s="16" t="s">
        <v>186</v>
      </c>
      <c r="G95" s="16" t="s">
        <v>187</v>
      </c>
      <c r="H95" s="16" t="s">
        <v>188</v>
      </c>
      <c r="I95" s="16" t="s">
        <v>192</v>
      </c>
      <c r="J95" s="16" t="s">
        <v>190</v>
      </c>
      <c r="K95" s="17" t="s">
        <v>56</v>
      </c>
      <c r="L95" s="16" t="s">
        <v>191</v>
      </c>
      <c r="M95" s="18">
        <v>550</v>
      </c>
      <c r="N95" s="19">
        <v>8</v>
      </c>
      <c r="O95" s="20">
        <f t="shared" si="2"/>
        <v>4400</v>
      </c>
      <c r="P95" s="22"/>
    </row>
    <row r="96" spans="1:16" ht="155.1" customHeight="1" x14ac:dyDescent="0.25">
      <c r="A96" s="16" t="s">
        <v>14</v>
      </c>
      <c r="B96" s="16" t="s">
        <v>193</v>
      </c>
      <c r="C96" s="16" t="s">
        <v>16</v>
      </c>
      <c r="D96" s="16" t="s">
        <v>17</v>
      </c>
      <c r="E96" s="16" t="s">
        <v>18</v>
      </c>
      <c r="F96" s="16" t="s">
        <v>194</v>
      </c>
      <c r="G96" s="16" t="s">
        <v>195</v>
      </c>
      <c r="H96" s="16" t="s">
        <v>196</v>
      </c>
      <c r="I96" s="16" t="s">
        <v>197</v>
      </c>
      <c r="J96" s="16" t="s">
        <v>23</v>
      </c>
      <c r="K96" s="17" t="s">
        <v>32</v>
      </c>
      <c r="L96" s="16" t="s">
        <v>25</v>
      </c>
      <c r="M96" s="18">
        <v>450</v>
      </c>
      <c r="N96" s="19">
        <v>0</v>
      </c>
      <c r="O96" s="20">
        <f t="shared" si="2"/>
        <v>0</v>
      </c>
      <c r="P96" s="22"/>
    </row>
    <row r="97" spans="1:16" ht="15" customHeight="1" x14ac:dyDescent="0.25">
      <c r="A97" s="16" t="s">
        <v>14</v>
      </c>
      <c r="B97" s="16"/>
      <c r="C97" s="16" t="s">
        <v>16</v>
      </c>
      <c r="D97" s="16" t="s">
        <v>17</v>
      </c>
      <c r="E97" s="16" t="s">
        <v>18</v>
      </c>
      <c r="F97" s="16" t="s">
        <v>194</v>
      </c>
      <c r="G97" s="16" t="s">
        <v>195</v>
      </c>
      <c r="H97" s="16" t="s">
        <v>196</v>
      </c>
      <c r="I97" s="16" t="s">
        <v>198</v>
      </c>
      <c r="J97" s="16" t="s">
        <v>23</v>
      </c>
      <c r="K97" s="17" t="s">
        <v>56</v>
      </c>
      <c r="L97" s="16" t="s">
        <v>25</v>
      </c>
      <c r="M97" s="18">
        <v>450</v>
      </c>
      <c r="N97" s="19">
        <v>1</v>
      </c>
      <c r="O97" s="20">
        <f t="shared" si="2"/>
        <v>450</v>
      </c>
      <c r="P97" s="22"/>
    </row>
    <row r="98" spans="1:16" ht="15" customHeight="1" x14ac:dyDescent="0.25">
      <c r="A98" s="16" t="s">
        <v>14</v>
      </c>
      <c r="B98" s="16"/>
      <c r="C98" s="16" t="s">
        <v>16</v>
      </c>
      <c r="D98" s="16" t="s">
        <v>17</v>
      </c>
      <c r="E98" s="16" t="s">
        <v>18</v>
      </c>
      <c r="F98" s="16" t="s">
        <v>194</v>
      </c>
      <c r="G98" s="16" t="s">
        <v>195</v>
      </c>
      <c r="H98" s="16" t="s">
        <v>196</v>
      </c>
      <c r="I98" s="16" t="s">
        <v>199</v>
      </c>
      <c r="J98" s="16" t="s">
        <v>23</v>
      </c>
      <c r="K98" s="17" t="s">
        <v>36</v>
      </c>
      <c r="L98" s="16" t="s">
        <v>25</v>
      </c>
      <c r="M98" s="18">
        <v>450</v>
      </c>
      <c r="N98" s="19">
        <v>1</v>
      </c>
      <c r="O98" s="20">
        <f t="shared" si="2"/>
        <v>450</v>
      </c>
      <c r="P98" s="22"/>
    </row>
    <row r="99" spans="1:16" ht="15" customHeight="1" x14ac:dyDescent="0.25">
      <c r="A99" s="16" t="s">
        <v>14</v>
      </c>
      <c r="B99" s="16"/>
      <c r="C99" s="16" t="s">
        <v>16</v>
      </c>
      <c r="D99" s="16" t="s">
        <v>17</v>
      </c>
      <c r="E99" s="16" t="s">
        <v>18</v>
      </c>
      <c r="F99" s="16" t="s">
        <v>194</v>
      </c>
      <c r="G99" s="16" t="s">
        <v>195</v>
      </c>
      <c r="H99" s="16" t="s">
        <v>196</v>
      </c>
      <c r="I99" s="16" t="s">
        <v>200</v>
      </c>
      <c r="J99" s="16" t="s">
        <v>23</v>
      </c>
      <c r="K99" s="17" t="s">
        <v>62</v>
      </c>
      <c r="L99" s="16" t="s">
        <v>25</v>
      </c>
      <c r="M99" s="18">
        <v>450</v>
      </c>
      <c r="N99" s="19">
        <v>1</v>
      </c>
      <c r="O99" s="20">
        <f t="shared" ref="O99:O130" si="3">N99*M99</f>
        <v>450</v>
      </c>
      <c r="P99" s="22"/>
    </row>
    <row r="100" spans="1:16" ht="155.1" customHeight="1" x14ac:dyDescent="0.25">
      <c r="A100" s="16" t="s">
        <v>14</v>
      </c>
      <c r="B100" s="16" t="s">
        <v>201</v>
      </c>
      <c r="C100" s="16" t="s">
        <v>16</v>
      </c>
      <c r="D100" s="16" t="s">
        <v>17</v>
      </c>
      <c r="E100" s="16" t="s">
        <v>18</v>
      </c>
      <c r="F100" s="16" t="s">
        <v>202</v>
      </c>
      <c r="G100" s="16" t="s">
        <v>203</v>
      </c>
      <c r="H100" s="16" t="s">
        <v>204</v>
      </c>
      <c r="I100" s="16" t="s">
        <v>205</v>
      </c>
      <c r="J100" s="16" t="s">
        <v>23</v>
      </c>
      <c r="K100" s="17" t="s">
        <v>24</v>
      </c>
      <c r="L100" s="16" t="s">
        <v>25</v>
      </c>
      <c r="M100" s="18">
        <v>450</v>
      </c>
      <c r="N100" s="19">
        <v>0</v>
      </c>
      <c r="O100" s="20">
        <f t="shared" si="3"/>
        <v>0</v>
      </c>
      <c r="P100" s="22"/>
    </row>
    <row r="101" spans="1:16" ht="15" customHeight="1" x14ac:dyDescent="0.25">
      <c r="A101" s="16" t="s">
        <v>14</v>
      </c>
      <c r="B101" s="16"/>
      <c r="C101" s="16" t="s">
        <v>16</v>
      </c>
      <c r="D101" s="16" t="s">
        <v>17</v>
      </c>
      <c r="E101" s="16" t="s">
        <v>18</v>
      </c>
      <c r="F101" s="16" t="s">
        <v>202</v>
      </c>
      <c r="G101" s="16" t="s">
        <v>203</v>
      </c>
      <c r="H101" s="16" t="s">
        <v>204</v>
      </c>
      <c r="I101" s="16" t="s">
        <v>206</v>
      </c>
      <c r="J101" s="16" t="s">
        <v>23</v>
      </c>
      <c r="K101" s="17" t="s">
        <v>49</v>
      </c>
      <c r="L101" s="16" t="s">
        <v>25</v>
      </c>
      <c r="M101" s="18">
        <v>450</v>
      </c>
      <c r="N101" s="19">
        <v>1</v>
      </c>
      <c r="O101" s="20">
        <f t="shared" si="3"/>
        <v>450</v>
      </c>
      <c r="P101" s="22"/>
    </row>
    <row r="102" spans="1:16" ht="15" customHeight="1" x14ac:dyDescent="0.25">
      <c r="A102" s="16" t="s">
        <v>14</v>
      </c>
      <c r="B102" s="16"/>
      <c r="C102" s="16" t="s">
        <v>16</v>
      </c>
      <c r="D102" s="16" t="s">
        <v>17</v>
      </c>
      <c r="E102" s="16" t="s">
        <v>18</v>
      </c>
      <c r="F102" s="16" t="s">
        <v>202</v>
      </c>
      <c r="G102" s="16" t="s">
        <v>203</v>
      </c>
      <c r="H102" s="16" t="s">
        <v>204</v>
      </c>
      <c r="I102" s="16" t="s">
        <v>207</v>
      </c>
      <c r="J102" s="16" t="s">
        <v>23</v>
      </c>
      <c r="K102" s="17" t="s">
        <v>66</v>
      </c>
      <c r="L102" s="16" t="s">
        <v>25</v>
      </c>
      <c r="M102" s="18">
        <v>450</v>
      </c>
      <c r="N102" s="19">
        <v>0</v>
      </c>
      <c r="O102" s="20">
        <f t="shared" si="3"/>
        <v>0</v>
      </c>
      <c r="P102" s="22"/>
    </row>
    <row r="103" spans="1:16" ht="15" customHeight="1" x14ac:dyDescent="0.25">
      <c r="A103" s="16" t="s">
        <v>14</v>
      </c>
      <c r="B103" s="16"/>
      <c r="C103" s="16" t="s">
        <v>16</v>
      </c>
      <c r="D103" s="16" t="s">
        <v>17</v>
      </c>
      <c r="E103" s="16" t="s">
        <v>18</v>
      </c>
      <c r="F103" s="16" t="s">
        <v>202</v>
      </c>
      <c r="G103" s="16" t="s">
        <v>203</v>
      </c>
      <c r="H103" s="16" t="s">
        <v>204</v>
      </c>
      <c r="I103" s="16" t="s">
        <v>208</v>
      </c>
      <c r="J103" s="16" t="s">
        <v>23</v>
      </c>
      <c r="K103" s="16" t="s">
        <v>42</v>
      </c>
      <c r="L103" s="16" t="s">
        <v>25</v>
      </c>
      <c r="M103" s="18">
        <v>450</v>
      </c>
      <c r="N103" s="19">
        <v>1</v>
      </c>
      <c r="O103" s="20">
        <f t="shared" si="3"/>
        <v>450</v>
      </c>
      <c r="P103" s="22"/>
    </row>
    <row r="104" spans="1:16" ht="184.5" customHeight="1" x14ac:dyDescent="0.25">
      <c r="A104" s="16" t="s">
        <v>14</v>
      </c>
      <c r="B104" s="16"/>
      <c r="C104" s="16" t="s">
        <v>16</v>
      </c>
      <c r="D104" s="16" t="s">
        <v>17</v>
      </c>
      <c r="E104" s="16" t="s">
        <v>18</v>
      </c>
      <c r="F104" s="16" t="s">
        <v>209</v>
      </c>
      <c r="G104" s="16" t="s">
        <v>210</v>
      </c>
      <c r="H104" s="16" t="s">
        <v>211</v>
      </c>
      <c r="I104" s="16" t="s">
        <v>212</v>
      </c>
      <c r="J104" s="16" t="s">
        <v>23</v>
      </c>
      <c r="K104" s="17" t="s">
        <v>32</v>
      </c>
      <c r="L104" s="16" t="s">
        <v>25</v>
      </c>
      <c r="M104" s="18">
        <v>195</v>
      </c>
      <c r="N104" s="19">
        <v>0</v>
      </c>
      <c r="O104" s="20">
        <f t="shared" si="3"/>
        <v>0</v>
      </c>
      <c r="P104" s="22"/>
    </row>
    <row r="105" spans="1:16" ht="15" customHeight="1" x14ac:dyDescent="0.25">
      <c r="A105" s="16" t="s">
        <v>14</v>
      </c>
      <c r="B105" s="16"/>
      <c r="C105" s="16" t="s">
        <v>16</v>
      </c>
      <c r="D105" s="16" t="s">
        <v>17</v>
      </c>
      <c r="E105" s="16" t="s">
        <v>18</v>
      </c>
      <c r="F105" s="16" t="s">
        <v>209</v>
      </c>
      <c r="G105" s="16" t="s">
        <v>210</v>
      </c>
      <c r="H105" s="16" t="s">
        <v>211</v>
      </c>
      <c r="I105" s="16" t="s">
        <v>213</v>
      </c>
      <c r="J105" s="16" t="s">
        <v>23</v>
      </c>
      <c r="K105" s="17" t="s">
        <v>66</v>
      </c>
      <c r="L105" s="16" t="s">
        <v>25</v>
      </c>
      <c r="M105" s="18">
        <v>195</v>
      </c>
      <c r="N105" s="19">
        <v>1</v>
      </c>
      <c r="O105" s="20">
        <f t="shared" si="3"/>
        <v>195</v>
      </c>
      <c r="P105" s="22"/>
    </row>
    <row r="106" spans="1:16" ht="15" customHeight="1" x14ac:dyDescent="0.25">
      <c r="A106" s="16" t="s">
        <v>14</v>
      </c>
      <c r="B106" s="16"/>
      <c r="C106" s="16" t="s">
        <v>16</v>
      </c>
      <c r="D106" s="16" t="s">
        <v>17</v>
      </c>
      <c r="E106" s="16" t="s">
        <v>18</v>
      </c>
      <c r="F106" s="16" t="s">
        <v>209</v>
      </c>
      <c r="G106" s="16" t="s">
        <v>210</v>
      </c>
      <c r="H106" s="16" t="s">
        <v>211</v>
      </c>
      <c r="I106" s="16" t="s">
        <v>214</v>
      </c>
      <c r="J106" s="16" t="s">
        <v>23</v>
      </c>
      <c r="K106" s="17" t="s">
        <v>68</v>
      </c>
      <c r="L106" s="16" t="s">
        <v>25</v>
      </c>
      <c r="M106" s="18">
        <v>195</v>
      </c>
      <c r="N106" s="19">
        <v>0</v>
      </c>
      <c r="O106" s="20">
        <f t="shared" si="3"/>
        <v>0</v>
      </c>
      <c r="P106" s="22"/>
    </row>
    <row r="107" spans="1:16" ht="155.1" customHeight="1" x14ac:dyDescent="0.25">
      <c r="A107" s="16" t="s">
        <v>14</v>
      </c>
      <c r="B107" s="16" t="s">
        <v>215</v>
      </c>
      <c r="C107" s="16" t="s">
        <v>16</v>
      </c>
      <c r="D107" s="16" t="s">
        <v>17</v>
      </c>
      <c r="E107" s="16" t="s">
        <v>216</v>
      </c>
      <c r="F107" s="16" t="s">
        <v>217</v>
      </c>
      <c r="G107" s="16" t="s">
        <v>218</v>
      </c>
      <c r="H107" s="16" t="s">
        <v>219</v>
      </c>
      <c r="I107" s="16" t="s">
        <v>220</v>
      </c>
      <c r="J107" s="16" t="s">
        <v>55</v>
      </c>
      <c r="K107" s="17" t="s">
        <v>24</v>
      </c>
      <c r="L107" s="16" t="s">
        <v>57</v>
      </c>
      <c r="M107" s="18">
        <v>275</v>
      </c>
      <c r="N107" s="19">
        <v>0</v>
      </c>
      <c r="O107" s="20">
        <f t="shared" si="3"/>
        <v>0</v>
      </c>
    </row>
    <row r="108" spans="1:16" ht="15" customHeight="1" x14ac:dyDescent="0.25">
      <c r="A108" s="16" t="s">
        <v>14</v>
      </c>
      <c r="B108" s="16"/>
      <c r="C108" s="16" t="s">
        <v>16</v>
      </c>
      <c r="D108" s="16" t="s">
        <v>17</v>
      </c>
      <c r="E108" s="16" t="s">
        <v>216</v>
      </c>
      <c r="F108" s="16" t="s">
        <v>217</v>
      </c>
      <c r="G108" s="16" t="s">
        <v>218</v>
      </c>
      <c r="H108" s="16" t="s">
        <v>219</v>
      </c>
      <c r="I108" s="16" t="s">
        <v>221</v>
      </c>
      <c r="J108" s="16" t="s">
        <v>55</v>
      </c>
      <c r="K108" s="17" t="s">
        <v>36</v>
      </c>
      <c r="L108" s="16" t="s">
        <v>57</v>
      </c>
      <c r="M108" s="18">
        <v>275</v>
      </c>
      <c r="N108" s="19">
        <v>3</v>
      </c>
      <c r="O108" s="20">
        <f t="shared" si="3"/>
        <v>825</v>
      </c>
    </row>
    <row r="109" spans="1:16" ht="155.1" customHeight="1" x14ac:dyDescent="0.25">
      <c r="A109" s="16" t="s">
        <v>14</v>
      </c>
      <c r="B109" s="16" t="s">
        <v>222</v>
      </c>
      <c r="C109" s="16" t="s">
        <v>16</v>
      </c>
      <c r="D109" s="16" t="s">
        <v>17</v>
      </c>
      <c r="E109" s="16" t="s">
        <v>223</v>
      </c>
      <c r="F109" s="16" t="s">
        <v>224</v>
      </c>
      <c r="G109" s="16" t="s">
        <v>225</v>
      </c>
      <c r="H109" s="16" t="s">
        <v>226</v>
      </c>
      <c r="I109" s="16" t="s">
        <v>227</v>
      </c>
      <c r="J109" s="16" t="s">
        <v>93</v>
      </c>
      <c r="K109" s="17" t="s">
        <v>32</v>
      </c>
      <c r="L109" s="16" t="s">
        <v>94</v>
      </c>
      <c r="M109" s="18">
        <v>295</v>
      </c>
      <c r="N109" s="19">
        <v>0</v>
      </c>
      <c r="O109" s="20">
        <f t="shared" si="3"/>
        <v>0</v>
      </c>
      <c r="P109" s="22" t="e">
        <f>K109&amp;#REF!&amp;#REF!</f>
        <v>#REF!</v>
      </c>
    </row>
    <row r="110" spans="1:16" ht="15" customHeight="1" x14ac:dyDescent="0.25">
      <c r="A110" s="16" t="s">
        <v>14</v>
      </c>
      <c r="B110" s="16"/>
      <c r="C110" s="16" t="s">
        <v>16</v>
      </c>
      <c r="D110" s="16" t="s">
        <v>17</v>
      </c>
      <c r="E110" s="16" t="s">
        <v>223</v>
      </c>
      <c r="F110" s="16" t="s">
        <v>224</v>
      </c>
      <c r="G110" s="16" t="s">
        <v>225</v>
      </c>
      <c r="H110" s="16" t="s">
        <v>226</v>
      </c>
      <c r="I110" s="16" t="s">
        <v>228</v>
      </c>
      <c r="J110" s="16" t="s">
        <v>93</v>
      </c>
      <c r="K110" s="17" t="s">
        <v>56</v>
      </c>
      <c r="L110" s="16" t="s">
        <v>94</v>
      </c>
      <c r="M110" s="18">
        <v>295</v>
      </c>
      <c r="N110" s="19">
        <v>0</v>
      </c>
      <c r="O110" s="20">
        <f t="shared" si="3"/>
        <v>0</v>
      </c>
      <c r="P110" s="22" t="e">
        <f>K110&amp;#REF!&amp;#REF!</f>
        <v>#REF!</v>
      </c>
    </row>
    <row r="111" spans="1:16" ht="15" customHeight="1" x14ac:dyDescent="0.25">
      <c r="A111" s="16" t="s">
        <v>14</v>
      </c>
      <c r="B111" s="16"/>
      <c r="C111" s="16" t="s">
        <v>16</v>
      </c>
      <c r="D111" s="16" t="s">
        <v>17</v>
      </c>
      <c r="E111" s="16" t="s">
        <v>223</v>
      </c>
      <c r="F111" s="16" t="s">
        <v>224</v>
      </c>
      <c r="G111" s="16" t="s">
        <v>225</v>
      </c>
      <c r="H111" s="16" t="s">
        <v>226</v>
      </c>
      <c r="I111" s="16" t="s">
        <v>229</v>
      </c>
      <c r="J111" s="16" t="s">
        <v>93</v>
      </c>
      <c r="K111" s="17" t="s">
        <v>62</v>
      </c>
      <c r="L111" s="16" t="s">
        <v>94</v>
      </c>
      <c r="M111" s="18">
        <v>295</v>
      </c>
      <c r="N111" s="19">
        <v>2</v>
      </c>
      <c r="O111" s="20">
        <f t="shared" si="3"/>
        <v>590</v>
      </c>
      <c r="P111" s="22" t="e">
        <f>K111&amp;#REF!&amp;#REF!</f>
        <v>#REF!</v>
      </c>
    </row>
    <row r="112" spans="1:16" ht="15" customHeight="1" x14ac:dyDescent="0.25">
      <c r="A112" s="16" t="s">
        <v>14</v>
      </c>
      <c r="B112" s="16"/>
      <c r="C112" s="16" t="s">
        <v>16</v>
      </c>
      <c r="D112" s="16" t="s">
        <v>17</v>
      </c>
      <c r="E112" s="16" t="s">
        <v>223</v>
      </c>
      <c r="F112" s="16" t="s">
        <v>224</v>
      </c>
      <c r="G112" s="16" t="s">
        <v>225</v>
      </c>
      <c r="H112" s="16" t="s">
        <v>226</v>
      </c>
      <c r="I112" s="16" t="s">
        <v>230</v>
      </c>
      <c r="J112" s="16" t="s">
        <v>93</v>
      </c>
      <c r="K112" s="17" t="s">
        <v>64</v>
      </c>
      <c r="L112" s="16" t="s">
        <v>94</v>
      </c>
      <c r="M112" s="18">
        <v>295</v>
      </c>
      <c r="N112" s="19">
        <v>6</v>
      </c>
      <c r="O112" s="20">
        <f t="shared" si="3"/>
        <v>1770</v>
      </c>
      <c r="P112" s="22" t="e">
        <f>K112&amp;#REF!&amp;#REF!</f>
        <v>#REF!</v>
      </c>
    </row>
    <row r="113" spans="1:16" ht="15" customHeight="1" x14ac:dyDescent="0.25">
      <c r="A113" s="16" t="s">
        <v>14</v>
      </c>
      <c r="B113" s="16"/>
      <c r="C113" s="16" t="s">
        <v>16</v>
      </c>
      <c r="D113" s="16" t="s">
        <v>17</v>
      </c>
      <c r="E113" s="16" t="s">
        <v>223</v>
      </c>
      <c r="F113" s="16" t="s">
        <v>224</v>
      </c>
      <c r="G113" s="16" t="s">
        <v>225</v>
      </c>
      <c r="H113" s="16" t="s">
        <v>226</v>
      </c>
      <c r="I113" s="16" t="s">
        <v>231</v>
      </c>
      <c r="J113" s="16" t="s">
        <v>93</v>
      </c>
      <c r="K113" s="17" t="s">
        <v>66</v>
      </c>
      <c r="L113" s="16" t="s">
        <v>94</v>
      </c>
      <c r="M113" s="18">
        <v>295</v>
      </c>
      <c r="N113" s="19">
        <v>40</v>
      </c>
      <c r="O113" s="20">
        <f t="shared" si="3"/>
        <v>11800</v>
      </c>
      <c r="P113" s="22" t="e">
        <f>K113&amp;#REF!&amp;#REF!</f>
        <v>#REF!</v>
      </c>
    </row>
    <row r="114" spans="1:16" ht="15" customHeight="1" x14ac:dyDescent="0.25">
      <c r="A114" s="16" t="s">
        <v>14</v>
      </c>
      <c r="B114" s="16"/>
      <c r="C114" s="16" t="s">
        <v>16</v>
      </c>
      <c r="D114" s="16" t="s">
        <v>17</v>
      </c>
      <c r="E114" s="16" t="s">
        <v>223</v>
      </c>
      <c r="F114" s="16" t="s">
        <v>224</v>
      </c>
      <c r="G114" s="16" t="s">
        <v>225</v>
      </c>
      <c r="H114" s="16" t="s">
        <v>226</v>
      </c>
      <c r="I114" s="16" t="s">
        <v>232</v>
      </c>
      <c r="J114" s="16" t="s">
        <v>93</v>
      </c>
      <c r="K114" s="17" t="s">
        <v>68</v>
      </c>
      <c r="L114" s="16" t="s">
        <v>94</v>
      </c>
      <c r="M114" s="18">
        <v>295</v>
      </c>
      <c r="N114" s="19">
        <v>11</v>
      </c>
      <c r="O114" s="20">
        <f t="shared" si="3"/>
        <v>3245</v>
      </c>
      <c r="P114" s="22" t="e">
        <f>K114&amp;#REF!&amp;#REF!</f>
        <v>#REF!</v>
      </c>
    </row>
    <row r="115" spans="1:16" ht="15" customHeight="1" x14ac:dyDescent="0.25">
      <c r="A115" s="16" t="s">
        <v>14</v>
      </c>
      <c r="B115" s="16"/>
      <c r="C115" s="16" t="s">
        <v>16</v>
      </c>
      <c r="D115" s="16" t="s">
        <v>17</v>
      </c>
      <c r="E115" s="16" t="s">
        <v>223</v>
      </c>
      <c r="F115" s="16" t="s">
        <v>224</v>
      </c>
      <c r="G115" s="16" t="s">
        <v>225</v>
      </c>
      <c r="H115" s="16" t="s">
        <v>226</v>
      </c>
      <c r="I115" s="16" t="s">
        <v>233</v>
      </c>
      <c r="J115" s="16" t="s">
        <v>93</v>
      </c>
      <c r="K115" s="16" t="s">
        <v>42</v>
      </c>
      <c r="L115" s="16" t="s">
        <v>94</v>
      </c>
      <c r="M115" s="18">
        <v>295</v>
      </c>
      <c r="N115" s="19">
        <v>28</v>
      </c>
      <c r="O115" s="20">
        <f t="shared" si="3"/>
        <v>8260</v>
      </c>
      <c r="P115" s="22" t="e">
        <f>K115&amp;#REF!&amp;#REF!</f>
        <v>#REF!</v>
      </c>
    </row>
    <row r="116" spans="1:16" ht="15" customHeight="1" x14ac:dyDescent="0.25">
      <c r="A116" s="16" t="s">
        <v>14</v>
      </c>
      <c r="B116" s="16"/>
      <c r="C116" s="16" t="s">
        <v>16</v>
      </c>
      <c r="D116" s="16" t="s">
        <v>17</v>
      </c>
      <c r="E116" s="16" t="s">
        <v>223</v>
      </c>
      <c r="F116" s="16" t="s">
        <v>224</v>
      </c>
      <c r="G116" s="16" t="s">
        <v>225</v>
      </c>
      <c r="H116" s="16" t="s">
        <v>226</v>
      </c>
      <c r="I116" s="16" t="s">
        <v>234</v>
      </c>
      <c r="J116" s="16" t="s">
        <v>93</v>
      </c>
      <c r="K116" s="16" t="s">
        <v>84</v>
      </c>
      <c r="L116" s="16" t="s">
        <v>94</v>
      </c>
      <c r="M116" s="18">
        <v>295</v>
      </c>
      <c r="N116" s="19">
        <v>2</v>
      </c>
      <c r="O116" s="20">
        <f t="shared" si="3"/>
        <v>590</v>
      </c>
      <c r="P116" s="22" t="e">
        <f>K116&amp;#REF!&amp;#REF!</f>
        <v>#REF!</v>
      </c>
    </row>
    <row r="117" spans="1:16" ht="15" customHeight="1" x14ac:dyDescent="0.25">
      <c r="A117" s="16" t="s">
        <v>14</v>
      </c>
      <c r="B117" s="16"/>
      <c r="C117" s="16" t="s">
        <v>16</v>
      </c>
      <c r="D117" s="16" t="s">
        <v>17</v>
      </c>
      <c r="E117" s="16" t="s">
        <v>223</v>
      </c>
      <c r="F117" s="16" t="s">
        <v>224</v>
      </c>
      <c r="G117" s="16" t="s">
        <v>225</v>
      </c>
      <c r="H117" s="16" t="s">
        <v>226</v>
      </c>
      <c r="I117" s="16" t="s">
        <v>235</v>
      </c>
      <c r="J117" s="16" t="s">
        <v>93</v>
      </c>
      <c r="K117" s="16" t="s">
        <v>27</v>
      </c>
      <c r="L117" s="16" t="s">
        <v>94</v>
      </c>
      <c r="M117" s="18">
        <v>295</v>
      </c>
      <c r="N117" s="19">
        <v>2</v>
      </c>
      <c r="O117" s="20">
        <f t="shared" si="3"/>
        <v>590</v>
      </c>
      <c r="P117" s="22" t="e">
        <f>K117&amp;#REF!&amp;#REF!</f>
        <v>#REF!</v>
      </c>
    </row>
    <row r="118" spans="1:16" ht="155.1" customHeight="1" x14ac:dyDescent="0.25">
      <c r="A118" s="16" t="s">
        <v>14</v>
      </c>
      <c r="B118" s="16" t="s">
        <v>236</v>
      </c>
      <c r="C118" s="16" t="s">
        <v>16</v>
      </c>
      <c r="D118" s="16" t="s">
        <v>17</v>
      </c>
      <c r="E118" s="16" t="s">
        <v>223</v>
      </c>
      <c r="F118" s="16" t="s">
        <v>237</v>
      </c>
      <c r="G118" s="16" t="s">
        <v>238</v>
      </c>
      <c r="H118" s="16" t="s">
        <v>239</v>
      </c>
      <c r="I118" s="16" t="s">
        <v>240</v>
      </c>
      <c r="J118" s="16" t="s">
        <v>23</v>
      </c>
      <c r="K118" s="17" t="s">
        <v>24</v>
      </c>
      <c r="L118" s="16" t="s">
        <v>25</v>
      </c>
      <c r="M118" s="18">
        <v>295</v>
      </c>
      <c r="N118" s="19">
        <v>0</v>
      </c>
      <c r="O118" s="20">
        <f t="shared" si="3"/>
        <v>0</v>
      </c>
    </row>
    <row r="119" spans="1:16" ht="15" customHeight="1" x14ac:dyDescent="0.25">
      <c r="A119" s="16" t="s">
        <v>14</v>
      </c>
      <c r="B119" s="16"/>
      <c r="C119" s="16" t="s">
        <v>16</v>
      </c>
      <c r="D119" s="16" t="s">
        <v>17</v>
      </c>
      <c r="E119" s="16" t="s">
        <v>223</v>
      </c>
      <c r="F119" s="16" t="s">
        <v>237</v>
      </c>
      <c r="G119" s="16" t="s">
        <v>238</v>
      </c>
      <c r="H119" s="16" t="s">
        <v>239</v>
      </c>
      <c r="I119" s="16" t="s">
        <v>241</v>
      </c>
      <c r="J119" s="16" t="s">
        <v>23</v>
      </c>
      <c r="K119" s="17" t="s">
        <v>32</v>
      </c>
      <c r="L119" s="16" t="s">
        <v>25</v>
      </c>
      <c r="M119" s="18">
        <v>295</v>
      </c>
      <c r="N119" s="19">
        <v>0</v>
      </c>
      <c r="O119" s="20">
        <f t="shared" si="3"/>
        <v>0</v>
      </c>
    </row>
    <row r="120" spans="1:16" ht="15" customHeight="1" x14ac:dyDescent="0.25">
      <c r="A120" s="16" t="s">
        <v>14</v>
      </c>
      <c r="B120" s="16"/>
      <c r="C120" s="16" t="s">
        <v>16</v>
      </c>
      <c r="D120" s="16" t="s">
        <v>17</v>
      </c>
      <c r="E120" s="16" t="s">
        <v>223</v>
      </c>
      <c r="F120" s="16" t="s">
        <v>237</v>
      </c>
      <c r="G120" s="16" t="s">
        <v>238</v>
      </c>
      <c r="H120" s="16" t="s">
        <v>239</v>
      </c>
      <c r="I120" s="16" t="s">
        <v>242</v>
      </c>
      <c r="J120" s="16" t="s">
        <v>23</v>
      </c>
      <c r="K120" s="17" t="s">
        <v>56</v>
      </c>
      <c r="L120" s="16" t="s">
        <v>25</v>
      </c>
      <c r="M120" s="18">
        <v>295</v>
      </c>
      <c r="N120" s="19">
        <v>0</v>
      </c>
      <c r="O120" s="20">
        <f t="shared" si="3"/>
        <v>0</v>
      </c>
    </row>
    <row r="121" spans="1:16" ht="15" customHeight="1" x14ac:dyDescent="0.25">
      <c r="A121" s="16" t="s">
        <v>14</v>
      </c>
      <c r="B121" s="16"/>
      <c r="C121" s="16" t="s">
        <v>16</v>
      </c>
      <c r="D121" s="16" t="s">
        <v>17</v>
      </c>
      <c r="E121" s="16" t="s">
        <v>223</v>
      </c>
      <c r="F121" s="16" t="s">
        <v>237</v>
      </c>
      <c r="G121" s="16" t="s">
        <v>238</v>
      </c>
      <c r="H121" s="16" t="s">
        <v>239</v>
      </c>
      <c r="I121" s="16" t="s">
        <v>243</v>
      </c>
      <c r="J121" s="16" t="s">
        <v>23</v>
      </c>
      <c r="K121" s="17" t="s">
        <v>36</v>
      </c>
      <c r="L121" s="16" t="s">
        <v>25</v>
      </c>
      <c r="M121" s="18">
        <v>295</v>
      </c>
      <c r="N121" s="19">
        <v>0</v>
      </c>
      <c r="O121" s="20">
        <f t="shared" si="3"/>
        <v>0</v>
      </c>
    </row>
    <row r="122" spans="1:16" ht="15" customHeight="1" x14ac:dyDescent="0.25">
      <c r="A122" s="16" t="s">
        <v>14</v>
      </c>
      <c r="B122" s="16"/>
      <c r="C122" s="16" t="s">
        <v>16</v>
      </c>
      <c r="D122" s="16" t="s">
        <v>17</v>
      </c>
      <c r="E122" s="16" t="s">
        <v>223</v>
      </c>
      <c r="F122" s="16" t="s">
        <v>237</v>
      </c>
      <c r="G122" s="16" t="s">
        <v>238</v>
      </c>
      <c r="H122" s="16" t="s">
        <v>239</v>
      </c>
      <c r="I122" s="16" t="s">
        <v>244</v>
      </c>
      <c r="J122" s="16" t="s">
        <v>23</v>
      </c>
      <c r="K122" s="17" t="s">
        <v>49</v>
      </c>
      <c r="L122" s="16" t="s">
        <v>25</v>
      </c>
      <c r="M122" s="18">
        <v>295</v>
      </c>
      <c r="N122" s="19">
        <v>0</v>
      </c>
      <c r="O122" s="20">
        <f t="shared" si="3"/>
        <v>0</v>
      </c>
    </row>
    <row r="123" spans="1:16" ht="15" customHeight="1" x14ac:dyDescent="0.25">
      <c r="A123" s="16" t="s">
        <v>14</v>
      </c>
      <c r="B123" s="16"/>
      <c r="C123" s="16" t="s">
        <v>16</v>
      </c>
      <c r="D123" s="16" t="s">
        <v>17</v>
      </c>
      <c r="E123" s="16" t="s">
        <v>223</v>
      </c>
      <c r="F123" s="16" t="s">
        <v>237</v>
      </c>
      <c r="G123" s="16" t="s">
        <v>238</v>
      </c>
      <c r="H123" s="16" t="s">
        <v>239</v>
      </c>
      <c r="I123" s="16" t="s">
        <v>245</v>
      </c>
      <c r="J123" s="16" t="s">
        <v>23</v>
      </c>
      <c r="K123" s="17" t="s">
        <v>62</v>
      </c>
      <c r="L123" s="16" t="s">
        <v>25</v>
      </c>
      <c r="M123" s="18">
        <v>295</v>
      </c>
      <c r="N123" s="19">
        <v>0</v>
      </c>
      <c r="O123" s="20">
        <f t="shared" si="3"/>
        <v>0</v>
      </c>
    </row>
    <row r="124" spans="1:16" ht="15" customHeight="1" x14ac:dyDescent="0.25">
      <c r="A124" s="16" t="s">
        <v>14</v>
      </c>
      <c r="B124" s="16"/>
      <c r="C124" s="16" t="s">
        <v>16</v>
      </c>
      <c r="D124" s="16" t="s">
        <v>17</v>
      </c>
      <c r="E124" s="16" t="s">
        <v>223</v>
      </c>
      <c r="F124" s="16" t="s">
        <v>237</v>
      </c>
      <c r="G124" s="16" t="s">
        <v>238</v>
      </c>
      <c r="H124" s="16" t="s">
        <v>239</v>
      </c>
      <c r="I124" s="16" t="s">
        <v>246</v>
      </c>
      <c r="J124" s="16" t="s">
        <v>23</v>
      </c>
      <c r="K124" s="17" t="s">
        <v>66</v>
      </c>
      <c r="L124" s="16" t="s">
        <v>25</v>
      </c>
      <c r="M124" s="18">
        <v>295</v>
      </c>
      <c r="N124" s="19">
        <v>11</v>
      </c>
      <c r="O124" s="20">
        <f t="shared" si="3"/>
        <v>3245</v>
      </c>
    </row>
    <row r="125" spans="1:16" ht="15" customHeight="1" x14ac:dyDescent="0.25">
      <c r="A125" s="16" t="s">
        <v>14</v>
      </c>
      <c r="B125" s="16"/>
      <c r="C125" s="16" t="s">
        <v>16</v>
      </c>
      <c r="D125" s="16" t="s">
        <v>17</v>
      </c>
      <c r="E125" s="16" t="s">
        <v>223</v>
      </c>
      <c r="F125" s="16" t="s">
        <v>237</v>
      </c>
      <c r="G125" s="16" t="s">
        <v>238</v>
      </c>
      <c r="H125" s="16" t="s">
        <v>239</v>
      </c>
      <c r="I125" s="16" t="s">
        <v>247</v>
      </c>
      <c r="J125" s="16" t="s">
        <v>23</v>
      </c>
      <c r="K125" s="16" t="s">
        <v>42</v>
      </c>
      <c r="L125" s="16" t="s">
        <v>25</v>
      </c>
      <c r="M125" s="18">
        <v>295</v>
      </c>
      <c r="N125" s="19">
        <v>0</v>
      </c>
      <c r="O125" s="20">
        <f t="shared" si="3"/>
        <v>0</v>
      </c>
    </row>
    <row r="126" spans="1:16" ht="15" customHeight="1" x14ac:dyDescent="0.25">
      <c r="A126" s="16" t="s">
        <v>14</v>
      </c>
      <c r="B126" s="16"/>
      <c r="C126" s="16" t="s">
        <v>16</v>
      </c>
      <c r="D126" s="16" t="s">
        <v>17</v>
      </c>
      <c r="E126" s="16" t="s">
        <v>223</v>
      </c>
      <c r="F126" s="16" t="s">
        <v>237</v>
      </c>
      <c r="G126" s="16" t="s">
        <v>238</v>
      </c>
      <c r="H126" s="16" t="s">
        <v>239</v>
      </c>
      <c r="I126" s="16" t="s">
        <v>248</v>
      </c>
      <c r="J126" s="16" t="s">
        <v>23</v>
      </c>
      <c r="K126" s="16" t="s">
        <v>27</v>
      </c>
      <c r="L126" s="16" t="s">
        <v>25</v>
      </c>
      <c r="M126" s="18">
        <v>295</v>
      </c>
      <c r="N126" s="19">
        <v>3</v>
      </c>
      <c r="O126" s="20">
        <f t="shared" si="3"/>
        <v>885</v>
      </c>
    </row>
    <row r="127" spans="1:16" ht="155.1" customHeight="1" x14ac:dyDescent="0.25">
      <c r="A127" s="16" t="s">
        <v>249</v>
      </c>
      <c r="B127" s="16" t="s">
        <v>250</v>
      </c>
      <c r="C127" s="16" t="s">
        <v>251</v>
      </c>
      <c r="D127" s="16" t="s">
        <v>17</v>
      </c>
      <c r="E127" s="16" t="s">
        <v>223</v>
      </c>
      <c r="F127" s="16" t="s">
        <v>252</v>
      </c>
      <c r="G127" s="16" t="s">
        <v>253</v>
      </c>
      <c r="H127" s="16" t="s">
        <v>254</v>
      </c>
      <c r="I127" s="16" t="s">
        <v>255</v>
      </c>
      <c r="J127" s="16" t="s">
        <v>23</v>
      </c>
      <c r="K127" s="17" t="s">
        <v>256</v>
      </c>
      <c r="L127" s="16" t="s">
        <v>25</v>
      </c>
      <c r="M127" s="18">
        <v>375</v>
      </c>
      <c r="N127" s="19">
        <v>1</v>
      </c>
      <c r="O127" s="20">
        <f t="shared" si="3"/>
        <v>375</v>
      </c>
    </row>
    <row r="128" spans="1:16" ht="15" customHeight="1" x14ac:dyDescent="0.25">
      <c r="A128" s="16" t="s">
        <v>249</v>
      </c>
      <c r="B128" s="16"/>
      <c r="C128" s="16" t="s">
        <v>251</v>
      </c>
      <c r="D128" s="16" t="s">
        <v>17</v>
      </c>
      <c r="E128" s="16" t="s">
        <v>223</v>
      </c>
      <c r="F128" s="16" t="s">
        <v>252</v>
      </c>
      <c r="G128" s="16" t="s">
        <v>253</v>
      </c>
      <c r="H128" s="16" t="s">
        <v>254</v>
      </c>
      <c r="I128" s="16" t="s">
        <v>257</v>
      </c>
      <c r="J128" s="16" t="s">
        <v>23</v>
      </c>
      <c r="K128" s="17" t="s">
        <v>258</v>
      </c>
      <c r="L128" s="16" t="s">
        <v>25</v>
      </c>
      <c r="M128" s="18">
        <v>375</v>
      </c>
      <c r="N128" s="19">
        <v>2</v>
      </c>
      <c r="O128" s="20">
        <f t="shared" si="3"/>
        <v>750</v>
      </c>
    </row>
    <row r="129" spans="1:15" ht="15" customHeight="1" x14ac:dyDescent="0.25">
      <c r="A129" s="16" t="s">
        <v>249</v>
      </c>
      <c r="B129" s="16"/>
      <c r="C129" s="16" t="s">
        <v>251</v>
      </c>
      <c r="D129" s="16" t="s">
        <v>17</v>
      </c>
      <c r="E129" s="16" t="s">
        <v>223</v>
      </c>
      <c r="F129" s="16" t="s">
        <v>252</v>
      </c>
      <c r="G129" s="16" t="s">
        <v>253</v>
      </c>
      <c r="H129" s="16" t="s">
        <v>254</v>
      </c>
      <c r="I129" s="16" t="s">
        <v>259</v>
      </c>
      <c r="J129" s="16" t="s">
        <v>23</v>
      </c>
      <c r="K129" s="17" t="s">
        <v>260</v>
      </c>
      <c r="L129" s="16" t="s">
        <v>25</v>
      </c>
      <c r="M129" s="18">
        <v>375</v>
      </c>
      <c r="N129" s="19">
        <v>4</v>
      </c>
      <c r="O129" s="20">
        <f t="shared" si="3"/>
        <v>1500</v>
      </c>
    </row>
    <row r="130" spans="1:15" ht="155.1" customHeight="1" x14ac:dyDescent="0.25">
      <c r="A130" s="16" t="s">
        <v>249</v>
      </c>
      <c r="B130" s="16" t="s">
        <v>261</v>
      </c>
      <c r="C130" s="16" t="s">
        <v>251</v>
      </c>
      <c r="D130" s="16" t="s">
        <v>17</v>
      </c>
      <c r="E130" s="16" t="s">
        <v>223</v>
      </c>
      <c r="F130" s="16" t="s">
        <v>252</v>
      </c>
      <c r="G130" s="16" t="s">
        <v>253</v>
      </c>
      <c r="H130" s="16" t="s">
        <v>262</v>
      </c>
      <c r="I130" s="16" t="s">
        <v>263</v>
      </c>
      <c r="J130" s="16" t="s">
        <v>23</v>
      </c>
      <c r="K130" s="16" t="s">
        <v>264</v>
      </c>
      <c r="L130" s="16" t="s">
        <v>25</v>
      </c>
      <c r="M130" s="18">
        <v>375</v>
      </c>
      <c r="N130" s="19">
        <v>0</v>
      </c>
      <c r="O130" s="20">
        <f t="shared" si="3"/>
        <v>0</v>
      </c>
    </row>
    <row r="131" spans="1:15" ht="15" customHeight="1" x14ac:dyDescent="0.25">
      <c r="A131" s="16" t="s">
        <v>249</v>
      </c>
      <c r="B131" s="16"/>
      <c r="C131" s="16" t="s">
        <v>251</v>
      </c>
      <c r="D131" s="16" t="s">
        <v>17</v>
      </c>
      <c r="E131" s="16" t="s">
        <v>223</v>
      </c>
      <c r="F131" s="16" t="s">
        <v>252</v>
      </c>
      <c r="G131" s="16" t="s">
        <v>253</v>
      </c>
      <c r="H131" s="16" t="s">
        <v>262</v>
      </c>
      <c r="I131" s="16" t="s">
        <v>265</v>
      </c>
      <c r="J131" s="16" t="s">
        <v>23</v>
      </c>
      <c r="K131" s="17" t="s">
        <v>256</v>
      </c>
      <c r="L131" s="16" t="s">
        <v>25</v>
      </c>
      <c r="M131" s="18">
        <v>375</v>
      </c>
      <c r="N131" s="19">
        <v>6</v>
      </c>
      <c r="O131" s="20">
        <f t="shared" ref="O131:O162" si="4">N131*M131</f>
        <v>2250</v>
      </c>
    </row>
    <row r="132" spans="1:15" ht="15" customHeight="1" x14ac:dyDescent="0.25">
      <c r="A132" s="16" t="s">
        <v>249</v>
      </c>
      <c r="B132" s="16"/>
      <c r="C132" s="16" t="s">
        <v>251</v>
      </c>
      <c r="D132" s="16" t="s">
        <v>17</v>
      </c>
      <c r="E132" s="16" t="s">
        <v>223</v>
      </c>
      <c r="F132" s="16" t="s">
        <v>252</v>
      </c>
      <c r="G132" s="16" t="s">
        <v>253</v>
      </c>
      <c r="H132" s="16" t="s">
        <v>262</v>
      </c>
      <c r="I132" s="16" t="s">
        <v>266</v>
      </c>
      <c r="J132" s="16" t="s">
        <v>23</v>
      </c>
      <c r="K132" s="17" t="s">
        <v>258</v>
      </c>
      <c r="L132" s="16" t="s">
        <v>25</v>
      </c>
      <c r="M132" s="18">
        <v>375</v>
      </c>
      <c r="N132" s="19">
        <v>0</v>
      </c>
      <c r="O132" s="20">
        <f t="shared" si="4"/>
        <v>0</v>
      </c>
    </row>
    <row r="133" spans="1:15" ht="155.1" customHeight="1" x14ac:dyDescent="0.25">
      <c r="A133" s="16" t="s">
        <v>267</v>
      </c>
      <c r="B133" s="16" t="s">
        <v>268</v>
      </c>
      <c r="C133" s="16" t="s">
        <v>269</v>
      </c>
      <c r="D133" s="16" t="s">
        <v>17</v>
      </c>
      <c r="E133" s="16" t="s">
        <v>270</v>
      </c>
      <c r="F133" s="16" t="s">
        <v>271</v>
      </c>
      <c r="G133" s="16" t="s">
        <v>272</v>
      </c>
      <c r="H133" s="16" t="s">
        <v>273</v>
      </c>
      <c r="I133" s="16" t="s">
        <v>274</v>
      </c>
      <c r="J133" s="16" t="s">
        <v>275</v>
      </c>
      <c r="K133" s="17" t="s">
        <v>276</v>
      </c>
      <c r="L133" s="16" t="s">
        <v>277</v>
      </c>
      <c r="M133" s="18">
        <v>160</v>
      </c>
      <c r="N133" s="19">
        <v>0</v>
      </c>
      <c r="O133" s="20">
        <f t="shared" si="4"/>
        <v>0</v>
      </c>
    </row>
    <row r="134" spans="1:15" ht="15" customHeight="1" x14ac:dyDescent="0.25">
      <c r="A134" s="16" t="s">
        <v>267</v>
      </c>
      <c r="B134" s="16"/>
      <c r="C134" s="16" t="s">
        <v>269</v>
      </c>
      <c r="D134" s="16" t="s">
        <v>17</v>
      </c>
      <c r="E134" s="16" t="s">
        <v>270</v>
      </c>
      <c r="F134" s="16" t="s">
        <v>271</v>
      </c>
      <c r="G134" s="16" t="s">
        <v>272</v>
      </c>
      <c r="H134" s="16" t="s">
        <v>273</v>
      </c>
      <c r="I134" s="16" t="s">
        <v>278</v>
      </c>
      <c r="J134" s="16" t="s">
        <v>275</v>
      </c>
      <c r="K134" s="17" t="s">
        <v>279</v>
      </c>
      <c r="L134" s="16" t="s">
        <v>277</v>
      </c>
      <c r="M134" s="18">
        <v>160</v>
      </c>
      <c r="N134" s="19">
        <v>0</v>
      </c>
      <c r="O134" s="20">
        <f t="shared" si="4"/>
        <v>0</v>
      </c>
    </row>
    <row r="135" spans="1:15" ht="15" customHeight="1" x14ac:dyDescent="0.25">
      <c r="A135" s="16" t="s">
        <v>267</v>
      </c>
      <c r="B135" s="16"/>
      <c r="C135" s="16" t="s">
        <v>269</v>
      </c>
      <c r="D135" s="16" t="s">
        <v>17</v>
      </c>
      <c r="E135" s="16" t="s">
        <v>270</v>
      </c>
      <c r="F135" s="16" t="s">
        <v>271</v>
      </c>
      <c r="G135" s="16" t="s">
        <v>272</v>
      </c>
      <c r="H135" s="16" t="s">
        <v>273</v>
      </c>
      <c r="I135" s="16" t="s">
        <v>280</v>
      </c>
      <c r="J135" s="16" t="s">
        <v>275</v>
      </c>
      <c r="K135" s="17" t="s">
        <v>258</v>
      </c>
      <c r="L135" s="16" t="s">
        <v>277</v>
      </c>
      <c r="M135" s="18">
        <v>160</v>
      </c>
      <c r="N135" s="19">
        <v>3</v>
      </c>
      <c r="O135" s="20">
        <f t="shared" si="4"/>
        <v>480</v>
      </c>
    </row>
    <row r="136" spans="1:15" ht="15" customHeight="1" x14ac:dyDescent="0.25">
      <c r="A136" s="16" t="s">
        <v>267</v>
      </c>
      <c r="B136" s="16"/>
      <c r="C136" s="16" t="s">
        <v>269</v>
      </c>
      <c r="D136" s="16" t="s">
        <v>17</v>
      </c>
      <c r="E136" s="16" t="s">
        <v>270</v>
      </c>
      <c r="F136" s="16" t="s">
        <v>271</v>
      </c>
      <c r="G136" s="16" t="s">
        <v>272</v>
      </c>
      <c r="H136" s="16" t="s">
        <v>273</v>
      </c>
      <c r="I136" s="16" t="s">
        <v>281</v>
      </c>
      <c r="J136" s="16" t="s">
        <v>275</v>
      </c>
      <c r="K136" s="17" t="s">
        <v>260</v>
      </c>
      <c r="L136" s="16" t="s">
        <v>277</v>
      </c>
      <c r="M136" s="18">
        <v>160</v>
      </c>
      <c r="N136" s="19">
        <v>6</v>
      </c>
      <c r="O136" s="20">
        <f t="shared" si="4"/>
        <v>960</v>
      </c>
    </row>
    <row r="137" spans="1:15" ht="15" customHeight="1" x14ac:dyDescent="0.25">
      <c r="A137" s="16" t="s">
        <v>267</v>
      </c>
      <c r="B137" s="16"/>
      <c r="C137" s="16" t="s">
        <v>269</v>
      </c>
      <c r="D137" s="16" t="s">
        <v>17</v>
      </c>
      <c r="E137" s="16" t="s">
        <v>270</v>
      </c>
      <c r="F137" s="16" t="s">
        <v>271</v>
      </c>
      <c r="G137" s="16" t="s">
        <v>272</v>
      </c>
      <c r="H137" s="16" t="s">
        <v>273</v>
      </c>
      <c r="I137" s="16" t="s">
        <v>282</v>
      </c>
      <c r="J137" s="16" t="s">
        <v>275</v>
      </c>
      <c r="K137" s="17" t="s">
        <v>283</v>
      </c>
      <c r="L137" s="16" t="s">
        <v>277</v>
      </c>
      <c r="M137" s="18">
        <v>160</v>
      </c>
      <c r="N137" s="19">
        <v>0</v>
      </c>
      <c r="O137" s="20">
        <f t="shared" si="4"/>
        <v>0</v>
      </c>
    </row>
    <row r="138" spans="1:15" ht="164.25" customHeight="1" x14ac:dyDescent="0.25">
      <c r="A138" s="16" t="s">
        <v>267</v>
      </c>
      <c r="B138" s="16" t="e">
        <v>#VALUE!</v>
      </c>
      <c r="C138" s="16" t="s">
        <v>269</v>
      </c>
      <c r="D138" s="16" t="s">
        <v>17</v>
      </c>
      <c r="E138" s="16" t="s">
        <v>284</v>
      </c>
      <c r="F138" s="16" t="s">
        <v>285</v>
      </c>
      <c r="G138" s="16" t="s">
        <v>286</v>
      </c>
      <c r="H138" s="16" t="s">
        <v>287</v>
      </c>
      <c r="I138" s="16" t="s">
        <v>288</v>
      </c>
      <c r="J138" s="16" t="s">
        <v>289</v>
      </c>
      <c r="K138" s="17" t="s">
        <v>258</v>
      </c>
      <c r="L138" s="16" t="s">
        <v>290</v>
      </c>
      <c r="M138" s="18">
        <v>65</v>
      </c>
      <c r="N138" s="19">
        <v>0</v>
      </c>
      <c r="O138" s="20">
        <f t="shared" si="4"/>
        <v>0</v>
      </c>
    </row>
    <row r="139" spans="1:15" ht="15" customHeight="1" x14ac:dyDescent="0.25">
      <c r="A139" s="16" t="s">
        <v>267</v>
      </c>
      <c r="B139" s="16"/>
      <c r="C139" s="16" t="s">
        <v>269</v>
      </c>
      <c r="D139" s="16" t="s">
        <v>17</v>
      </c>
      <c r="E139" s="16" t="s">
        <v>284</v>
      </c>
      <c r="F139" s="16" t="s">
        <v>285</v>
      </c>
      <c r="G139" s="16" t="s">
        <v>286</v>
      </c>
      <c r="H139" s="16" t="s">
        <v>287</v>
      </c>
      <c r="I139" s="16" t="s">
        <v>291</v>
      </c>
      <c r="J139" s="16" t="s">
        <v>292</v>
      </c>
      <c r="K139" s="17" t="s">
        <v>258</v>
      </c>
      <c r="L139" s="16" t="s">
        <v>293</v>
      </c>
      <c r="M139" s="18">
        <v>65</v>
      </c>
      <c r="N139" s="19">
        <v>91</v>
      </c>
      <c r="O139" s="20">
        <f t="shared" si="4"/>
        <v>5915</v>
      </c>
    </row>
    <row r="140" spans="1:15" ht="15" customHeight="1" x14ac:dyDescent="0.25">
      <c r="A140" s="16" t="s">
        <v>267</v>
      </c>
      <c r="B140" s="16"/>
      <c r="C140" s="16" t="s">
        <v>269</v>
      </c>
      <c r="D140" s="16" t="s">
        <v>17</v>
      </c>
      <c r="E140" s="16" t="s">
        <v>284</v>
      </c>
      <c r="F140" s="16" t="s">
        <v>285</v>
      </c>
      <c r="G140" s="16" t="s">
        <v>286</v>
      </c>
      <c r="H140" s="16" t="s">
        <v>287</v>
      </c>
      <c r="I140" s="16" t="s">
        <v>294</v>
      </c>
      <c r="J140" s="16" t="s">
        <v>292</v>
      </c>
      <c r="K140" s="17" t="s">
        <v>260</v>
      </c>
      <c r="L140" s="16" t="s">
        <v>293</v>
      </c>
      <c r="M140" s="18">
        <v>65</v>
      </c>
      <c r="N140" s="19">
        <v>55</v>
      </c>
      <c r="O140" s="20">
        <f t="shared" si="4"/>
        <v>3575</v>
      </c>
    </row>
    <row r="141" spans="1:15" ht="15" customHeight="1" x14ac:dyDescent="0.25">
      <c r="A141" s="16" t="s">
        <v>267</v>
      </c>
      <c r="B141" s="16"/>
      <c r="C141" s="16" t="s">
        <v>269</v>
      </c>
      <c r="D141" s="16" t="s">
        <v>17</v>
      </c>
      <c r="E141" s="16" t="s">
        <v>284</v>
      </c>
      <c r="F141" s="16" t="s">
        <v>285</v>
      </c>
      <c r="G141" s="16" t="s">
        <v>286</v>
      </c>
      <c r="H141" s="16" t="s">
        <v>287</v>
      </c>
      <c r="I141" s="16" t="s">
        <v>295</v>
      </c>
      <c r="J141" s="16" t="s">
        <v>292</v>
      </c>
      <c r="K141" s="17" t="s">
        <v>283</v>
      </c>
      <c r="L141" s="16" t="s">
        <v>293</v>
      </c>
      <c r="M141" s="18">
        <v>65</v>
      </c>
      <c r="N141" s="19">
        <v>0</v>
      </c>
      <c r="O141" s="20">
        <f t="shared" si="4"/>
        <v>0</v>
      </c>
    </row>
    <row r="142" spans="1:15" ht="15" customHeight="1" x14ac:dyDescent="0.25">
      <c r="A142" s="16" t="s">
        <v>267</v>
      </c>
      <c r="B142" s="16"/>
      <c r="C142" s="16" t="s">
        <v>269</v>
      </c>
      <c r="D142" s="16" t="s">
        <v>17</v>
      </c>
      <c r="E142" s="16" t="s">
        <v>284</v>
      </c>
      <c r="F142" s="16" t="s">
        <v>285</v>
      </c>
      <c r="G142" s="16" t="s">
        <v>286</v>
      </c>
      <c r="H142" s="16" t="s">
        <v>287</v>
      </c>
      <c r="I142" s="16" t="s">
        <v>296</v>
      </c>
      <c r="J142" s="16" t="s">
        <v>292</v>
      </c>
      <c r="K142" s="16" t="s">
        <v>297</v>
      </c>
      <c r="L142" s="16" t="s">
        <v>293</v>
      </c>
      <c r="M142" s="18">
        <v>65</v>
      </c>
      <c r="N142" s="19">
        <v>0</v>
      </c>
      <c r="O142" s="20">
        <f t="shared" si="4"/>
        <v>0</v>
      </c>
    </row>
    <row r="143" spans="1:15" ht="155.1" customHeight="1" x14ac:dyDescent="0.25">
      <c r="A143" s="16" t="s">
        <v>267</v>
      </c>
      <c r="B143" s="16" t="s">
        <v>298</v>
      </c>
      <c r="C143" s="16" t="s">
        <v>269</v>
      </c>
      <c r="D143" s="16" t="s">
        <v>17</v>
      </c>
      <c r="E143" s="16" t="s">
        <v>284</v>
      </c>
      <c r="F143" s="16" t="s">
        <v>299</v>
      </c>
      <c r="G143" s="16" t="s">
        <v>300</v>
      </c>
      <c r="H143" s="16" t="s">
        <v>301</v>
      </c>
      <c r="I143" s="16" t="s">
        <v>302</v>
      </c>
      <c r="J143" s="16" t="s">
        <v>303</v>
      </c>
      <c r="K143" s="17" t="s">
        <v>276</v>
      </c>
      <c r="L143" s="16" t="s">
        <v>304</v>
      </c>
      <c r="M143" s="18">
        <v>160</v>
      </c>
      <c r="N143" s="19">
        <v>0</v>
      </c>
      <c r="O143" s="20">
        <f t="shared" si="4"/>
        <v>0</v>
      </c>
    </row>
    <row r="144" spans="1:15" ht="15" customHeight="1" x14ac:dyDescent="0.25">
      <c r="A144" s="16" t="s">
        <v>267</v>
      </c>
      <c r="B144" s="16"/>
      <c r="C144" s="16" t="s">
        <v>269</v>
      </c>
      <c r="D144" s="16" t="s">
        <v>17</v>
      </c>
      <c r="E144" s="16" t="s">
        <v>284</v>
      </c>
      <c r="F144" s="16" t="s">
        <v>299</v>
      </c>
      <c r="G144" s="16" t="s">
        <v>300</v>
      </c>
      <c r="H144" s="16" t="s">
        <v>301</v>
      </c>
      <c r="I144" s="16" t="s">
        <v>305</v>
      </c>
      <c r="J144" s="16" t="s">
        <v>303</v>
      </c>
      <c r="K144" s="17" t="s">
        <v>279</v>
      </c>
      <c r="L144" s="16" t="s">
        <v>304</v>
      </c>
      <c r="M144" s="18">
        <v>160</v>
      </c>
      <c r="N144" s="19">
        <v>2</v>
      </c>
      <c r="O144" s="20">
        <f t="shared" si="4"/>
        <v>320</v>
      </c>
    </row>
    <row r="145" spans="1:15" ht="155.1" customHeight="1" x14ac:dyDescent="0.25">
      <c r="A145" s="16" t="s">
        <v>267</v>
      </c>
      <c r="B145" s="16" t="s">
        <v>306</v>
      </c>
      <c r="C145" s="16" t="s">
        <v>269</v>
      </c>
      <c r="D145" s="16" t="s">
        <v>17</v>
      </c>
      <c r="E145" s="16" t="s">
        <v>284</v>
      </c>
      <c r="F145" s="16" t="s">
        <v>307</v>
      </c>
      <c r="G145" s="16" t="s">
        <v>308</v>
      </c>
      <c r="H145" s="16" t="s">
        <v>309</v>
      </c>
      <c r="I145" s="16" t="s">
        <v>310</v>
      </c>
      <c r="J145" s="16" t="s">
        <v>311</v>
      </c>
      <c r="K145" s="17" t="s">
        <v>256</v>
      </c>
      <c r="L145" s="16" t="s">
        <v>312</v>
      </c>
      <c r="M145" s="18">
        <v>95</v>
      </c>
      <c r="N145" s="19">
        <v>0</v>
      </c>
      <c r="O145" s="20">
        <f t="shared" si="4"/>
        <v>0</v>
      </c>
    </row>
    <row r="146" spans="1:15" ht="15" customHeight="1" x14ac:dyDescent="0.25">
      <c r="A146" s="16" t="s">
        <v>267</v>
      </c>
      <c r="B146" s="16"/>
      <c r="C146" s="16" t="s">
        <v>269</v>
      </c>
      <c r="D146" s="16" t="s">
        <v>17</v>
      </c>
      <c r="E146" s="16" t="s">
        <v>284</v>
      </c>
      <c r="F146" s="16" t="s">
        <v>307</v>
      </c>
      <c r="G146" s="16" t="s">
        <v>308</v>
      </c>
      <c r="H146" s="16" t="s">
        <v>309</v>
      </c>
      <c r="I146" s="16" t="s">
        <v>313</v>
      </c>
      <c r="J146" s="16" t="s">
        <v>311</v>
      </c>
      <c r="K146" s="17" t="s">
        <v>258</v>
      </c>
      <c r="L146" s="16" t="s">
        <v>312</v>
      </c>
      <c r="M146" s="18">
        <v>95</v>
      </c>
      <c r="N146" s="19">
        <v>1</v>
      </c>
      <c r="O146" s="20">
        <f t="shared" si="4"/>
        <v>95</v>
      </c>
    </row>
    <row r="147" spans="1:15" ht="155.1" customHeight="1" x14ac:dyDescent="0.25">
      <c r="A147" s="16" t="s">
        <v>314</v>
      </c>
      <c r="B147" s="16" t="s">
        <v>315</v>
      </c>
      <c r="C147" s="16" t="s">
        <v>316</v>
      </c>
      <c r="D147" s="16" t="s">
        <v>17</v>
      </c>
      <c r="E147" s="16" t="s">
        <v>317</v>
      </c>
      <c r="F147" s="16" t="s">
        <v>318</v>
      </c>
      <c r="G147" s="16" t="s">
        <v>319</v>
      </c>
      <c r="H147" s="16" t="s">
        <v>320</v>
      </c>
      <c r="I147" s="16" t="s">
        <v>321</v>
      </c>
      <c r="J147" s="16" t="s">
        <v>322</v>
      </c>
      <c r="K147" s="17" t="s">
        <v>276</v>
      </c>
      <c r="L147" s="16" t="s">
        <v>323</v>
      </c>
      <c r="M147" s="18">
        <v>160</v>
      </c>
      <c r="N147" s="19"/>
      <c r="O147" s="20">
        <f t="shared" si="4"/>
        <v>0</v>
      </c>
    </row>
    <row r="148" spans="1:15" ht="15" customHeight="1" x14ac:dyDescent="0.25">
      <c r="A148" s="16" t="s">
        <v>314</v>
      </c>
      <c r="B148" s="16"/>
      <c r="C148" s="16" t="s">
        <v>316</v>
      </c>
      <c r="D148" s="16" t="s">
        <v>17</v>
      </c>
      <c r="E148" s="16" t="s">
        <v>317</v>
      </c>
      <c r="F148" s="16" t="s">
        <v>318</v>
      </c>
      <c r="G148" s="16" t="s">
        <v>319</v>
      </c>
      <c r="H148" s="16" t="s">
        <v>320</v>
      </c>
      <c r="I148" s="16" t="s">
        <v>324</v>
      </c>
      <c r="J148" s="16" t="s">
        <v>322</v>
      </c>
      <c r="K148" s="17" t="s">
        <v>256</v>
      </c>
      <c r="L148" s="16" t="s">
        <v>323</v>
      </c>
      <c r="M148" s="18">
        <v>160</v>
      </c>
      <c r="N148" s="19">
        <v>0</v>
      </c>
      <c r="O148" s="20">
        <f t="shared" si="4"/>
        <v>0</v>
      </c>
    </row>
    <row r="149" spans="1:15" ht="15" customHeight="1" x14ac:dyDescent="0.25">
      <c r="A149" s="16" t="s">
        <v>314</v>
      </c>
      <c r="B149" s="16"/>
      <c r="C149" s="16" t="s">
        <v>316</v>
      </c>
      <c r="D149" s="16" t="s">
        <v>17</v>
      </c>
      <c r="E149" s="16" t="s">
        <v>317</v>
      </c>
      <c r="F149" s="16" t="s">
        <v>318</v>
      </c>
      <c r="G149" s="16" t="s">
        <v>319</v>
      </c>
      <c r="H149" s="16" t="s">
        <v>320</v>
      </c>
      <c r="I149" s="16" t="s">
        <v>325</v>
      </c>
      <c r="J149" s="16" t="s">
        <v>322</v>
      </c>
      <c r="K149" s="17" t="s">
        <v>279</v>
      </c>
      <c r="L149" s="16" t="s">
        <v>323</v>
      </c>
      <c r="M149" s="18">
        <v>160</v>
      </c>
      <c r="N149" s="19">
        <v>1</v>
      </c>
      <c r="O149" s="20">
        <f t="shared" si="4"/>
        <v>160</v>
      </c>
    </row>
    <row r="150" spans="1:15" ht="15" customHeight="1" x14ac:dyDescent="0.25">
      <c r="A150" s="16" t="s">
        <v>314</v>
      </c>
      <c r="B150" s="16"/>
      <c r="C150" s="16" t="s">
        <v>316</v>
      </c>
      <c r="D150" s="16" t="s">
        <v>17</v>
      </c>
      <c r="E150" s="16" t="s">
        <v>317</v>
      </c>
      <c r="F150" s="16" t="s">
        <v>318</v>
      </c>
      <c r="G150" s="16" t="s">
        <v>319</v>
      </c>
      <c r="H150" s="16" t="s">
        <v>320</v>
      </c>
      <c r="I150" s="16" t="s">
        <v>326</v>
      </c>
      <c r="J150" s="16" t="s">
        <v>322</v>
      </c>
      <c r="K150" s="17" t="s">
        <v>260</v>
      </c>
      <c r="L150" s="16" t="s">
        <v>323</v>
      </c>
      <c r="M150" s="18">
        <v>160</v>
      </c>
      <c r="N150" s="19"/>
      <c r="O150" s="20">
        <f t="shared" si="4"/>
        <v>0</v>
      </c>
    </row>
    <row r="151" spans="1:15" ht="15" customHeight="1" x14ac:dyDescent="0.25">
      <c r="A151" s="16" t="s">
        <v>314</v>
      </c>
      <c r="B151" s="16"/>
      <c r="C151" s="16" t="s">
        <v>316</v>
      </c>
      <c r="D151" s="16" t="s">
        <v>17</v>
      </c>
      <c r="E151" s="16" t="s">
        <v>317</v>
      </c>
      <c r="F151" s="16" t="s">
        <v>318</v>
      </c>
      <c r="G151" s="16" t="s">
        <v>319</v>
      </c>
      <c r="H151" s="16" t="s">
        <v>320</v>
      </c>
      <c r="I151" s="16" t="s">
        <v>327</v>
      </c>
      <c r="J151" s="16" t="s">
        <v>322</v>
      </c>
      <c r="K151" s="17" t="s">
        <v>283</v>
      </c>
      <c r="L151" s="16" t="s">
        <v>323</v>
      </c>
      <c r="M151" s="18">
        <v>160</v>
      </c>
      <c r="N151" s="19"/>
      <c r="O151" s="20">
        <f t="shared" si="4"/>
        <v>0</v>
      </c>
    </row>
    <row r="152" spans="1:15" ht="155.1" customHeight="1" x14ac:dyDescent="0.25">
      <c r="A152" s="16" t="s">
        <v>314</v>
      </c>
      <c r="B152" s="16" t="s">
        <v>328</v>
      </c>
      <c r="C152" s="16" t="s">
        <v>316</v>
      </c>
      <c r="D152" s="16" t="s">
        <v>17</v>
      </c>
      <c r="E152" s="16" t="s">
        <v>317</v>
      </c>
      <c r="F152" s="16" t="s">
        <v>329</v>
      </c>
      <c r="G152" s="16" t="s">
        <v>330</v>
      </c>
      <c r="H152" s="16" t="s">
        <v>331</v>
      </c>
      <c r="I152" s="16" t="s">
        <v>332</v>
      </c>
      <c r="J152" s="16" t="s">
        <v>333</v>
      </c>
      <c r="K152" s="17" t="s">
        <v>276</v>
      </c>
      <c r="L152" s="16" t="s">
        <v>334</v>
      </c>
      <c r="M152" s="18">
        <v>225</v>
      </c>
      <c r="N152" s="19">
        <v>1</v>
      </c>
      <c r="O152" s="20">
        <f t="shared" si="4"/>
        <v>225</v>
      </c>
    </row>
    <row r="153" spans="1:15" ht="15" customHeight="1" x14ac:dyDescent="0.25">
      <c r="A153" s="16" t="s">
        <v>314</v>
      </c>
      <c r="B153" s="16"/>
      <c r="C153" s="16" t="s">
        <v>316</v>
      </c>
      <c r="D153" s="16" t="s">
        <v>17</v>
      </c>
      <c r="E153" s="16" t="s">
        <v>317</v>
      </c>
      <c r="F153" s="16" t="s">
        <v>329</v>
      </c>
      <c r="G153" s="16" t="s">
        <v>330</v>
      </c>
      <c r="H153" s="16" t="s">
        <v>331</v>
      </c>
      <c r="I153" s="16" t="s">
        <v>335</v>
      </c>
      <c r="J153" s="16" t="s">
        <v>333</v>
      </c>
      <c r="K153" s="17" t="s">
        <v>279</v>
      </c>
      <c r="L153" s="16" t="s">
        <v>334</v>
      </c>
      <c r="M153" s="18">
        <v>225</v>
      </c>
      <c r="N153" s="19"/>
      <c r="O153" s="20">
        <f t="shared" si="4"/>
        <v>0</v>
      </c>
    </row>
    <row r="154" spans="1:15" ht="15" customHeight="1" x14ac:dyDescent="0.25">
      <c r="A154" s="16" t="s">
        <v>314</v>
      </c>
      <c r="B154" s="16"/>
      <c r="C154" s="16" t="s">
        <v>316</v>
      </c>
      <c r="D154" s="16" t="s">
        <v>17</v>
      </c>
      <c r="E154" s="16" t="s">
        <v>317</v>
      </c>
      <c r="F154" s="16" t="s">
        <v>329</v>
      </c>
      <c r="G154" s="16" t="s">
        <v>330</v>
      </c>
      <c r="H154" s="16" t="s">
        <v>331</v>
      </c>
      <c r="I154" s="16" t="s">
        <v>336</v>
      </c>
      <c r="J154" s="16" t="s">
        <v>333</v>
      </c>
      <c r="K154" s="17" t="s">
        <v>258</v>
      </c>
      <c r="L154" s="16" t="s">
        <v>334</v>
      </c>
      <c r="M154" s="18">
        <v>225</v>
      </c>
      <c r="N154" s="19"/>
      <c r="O154" s="20">
        <f t="shared" si="4"/>
        <v>0</v>
      </c>
    </row>
    <row r="155" spans="1:15" ht="15" customHeight="1" x14ac:dyDescent="0.25">
      <c r="A155" s="16" t="s">
        <v>314</v>
      </c>
      <c r="B155" s="16"/>
      <c r="C155" s="16" t="s">
        <v>316</v>
      </c>
      <c r="D155" s="16" t="s">
        <v>17</v>
      </c>
      <c r="E155" s="16" t="s">
        <v>317</v>
      </c>
      <c r="F155" s="16" t="s">
        <v>329</v>
      </c>
      <c r="G155" s="16" t="s">
        <v>330</v>
      </c>
      <c r="H155" s="16" t="s">
        <v>331</v>
      </c>
      <c r="I155" s="16" t="s">
        <v>337</v>
      </c>
      <c r="J155" s="16" t="s">
        <v>333</v>
      </c>
      <c r="K155" s="17" t="s">
        <v>260</v>
      </c>
      <c r="L155" s="16" t="s">
        <v>334</v>
      </c>
      <c r="M155" s="18">
        <v>225</v>
      </c>
      <c r="N155" s="19"/>
      <c r="O155" s="20">
        <f t="shared" si="4"/>
        <v>0</v>
      </c>
    </row>
    <row r="156" spans="1:15" ht="155.1" customHeight="1" x14ac:dyDescent="0.25">
      <c r="A156" s="16" t="s">
        <v>314</v>
      </c>
      <c r="B156" s="16" t="s">
        <v>338</v>
      </c>
      <c r="C156" s="16" t="s">
        <v>316</v>
      </c>
      <c r="D156" s="16" t="s">
        <v>17</v>
      </c>
      <c r="E156" s="16" t="s">
        <v>317</v>
      </c>
      <c r="F156" s="16" t="s">
        <v>339</v>
      </c>
      <c r="G156" s="16" t="s">
        <v>340</v>
      </c>
      <c r="H156" s="16" t="s">
        <v>341</v>
      </c>
      <c r="I156" s="16" t="s">
        <v>342</v>
      </c>
      <c r="J156" s="16" t="s">
        <v>343</v>
      </c>
      <c r="K156" s="17" t="s">
        <v>276</v>
      </c>
      <c r="L156" s="16" t="s">
        <v>344</v>
      </c>
      <c r="M156" s="18">
        <v>135</v>
      </c>
      <c r="N156" s="19">
        <v>0</v>
      </c>
      <c r="O156" s="20">
        <f t="shared" si="4"/>
        <v>0</v>
      </c>
    </row>
    <row r="157" spans="1:15" ht="15" customHeight="1" x14ac:dyDescent="0.25">
      <c r="A157" s="16" t="s">
        <v>314</v>
      </c>
      <c r="B157" s="16"/>
      <c r="C157" s="16" t="s">
        <v>316</v>
      </c>
      <c r="D157" s="16" t="s">
        <v>17</v>
      </c>
      <c r="E157" s="16" t="s">
        <v>317</v>
      </c>
      <c r="F157" s="16" t="s">
        <v>339</v>
      </c>
      <c r="G157" s="16" t="s">
        <v>340</v>
      </c>
      <c r="H157" s="16" t="s">
        <v>341</v>
      </c>
      <c r="I157" s="16" t="s">
        <v>345</v>
      </c>
      <c r="J157" s="16" t="s">
        <v>343</v>
      </c>
      <c r="K157" s="17" t="s">
        <v>256</v>
      </c>
      <c r="L157" s="16" t="s">
        <v>344</v>
      </c>
      <c r="M157" s="18">
        <v>135</v>
      </c>
      <c r="N157" s="19">
        <v>1</v>
      </c>
      <c r="O157" s="20">
        <f t="shared" si="4"/>
        <v>135</v>
      </c>
    </row>
    <row r="158" spans="1:15" ht="15" customHeight="1" x14ac:dyDescent="0.25">
      <c r="A158" s="16" t="s">
        <v>314</v>
      </c>
      <c r="B158" s="16"/>
      <c r="C158" s="16" t="s">
        <v>316</v>
      </c>
      <c r="D158" s="16" t="s">
        <v>17</v>
      </c>
      <c r="E158" s="16" t="s">
        <v>317</v>
      </c>
      <c r="F158" s="16" t="s">
        <v>339</v>
      </c>
      <c r="G158" s="16" t="s">
        <v>340</v>
      </c>
      <c r="H158" s="16" t="s">
        <v>341</v>
      </c>
      <c r="I158" s="16" t="s">
        <v>346</v>
      </c>
      <c r="J158" s="16" t="s">
        <v>343</v>
      </c>
      <c r="K158" s="17" t="s">
        <v>279</v>
      </c>
      <c r="L158" s="16" t="s">
        <v>344</v>
      </c>
      <c r="M158" s="18">
        <v>135</v>
      </c>
      <c r="N158" s="19">
        <v>5</v>
      </c>
      <c r="O158" s="20">
        <f t="shared" si="4"/>
        <v>675</v>
      </c>
    </row>
    <row r="159" spans="1:15" ht="15" customHeight="1" x14ac:dyDescent="0.25">
      <c r="A159" s="16" t="s">
        <v>314</v>
      </c>
      <c r="B159" s="16"/>
      <c r="C159" s="16" t="s">
        <v>316</v>
      </c>
      <c r="D159" s="16" t="s">
        <v>17</v>
      </c>
      <c r="E159" s="16" t="s">
        <v>317</v>
      </c>
      <c r="F159" s="16" t="s">
        <v>339</v>
      </c>
      <c r="G159" s="16" t="s">
        <v>340</v>
      </c>
      <c r="H159" s="16" t="s">
        <v>341</v>
      </c>
      <c r="I159" s="16" t="s">
        <v>347</v>
      </c>
      <c r="J159" s="16" t="s">
        <v>343</v>
      </c>
      <c r="K159" s="17" t="s">
        <v>258</v>
      </c>
      <c r="L159" s="16" t="s">
        <v>344</v>
      </c>
      <c r="M159" s="18">
        <v>135</v>
      </c>
      <c r="N159" s="19">
        <v>5</v>
      </c>
      <c r="O159" s="20">
        <f t="shared" si="4"/>
        <v>675</v>
      </c>
    </row>
    <row r="160" spans="1:15" ht="15" customHeight="1" x14ac:dyDescent="0.25">
      <c r="A160" s="16" t="s">
        <v>314</v>
      </c>
      <c r="B160" s="16"/>
      <c r="C160" s="16" t="s">
        <v>316</v>
      </c>
      <c r="D160" s="16" t="s">
        <v>17</v>
      </c>
      <c r="E160" s="16" t="s">
        <v>317</v>
      </c>
      <c r="F160" s="16" t="s">
        <v>339</v>
      </c>
      <c r="G160" s="16" t="s">
        <v>340</v>
      </c>
      <c r="H160" s="16" t="s">
        <v>341</v>
      </c>
      <c r="I160" s="16" t="s">
        <v>348</v>
      </c>
      <c r="J160" s="16" t="s">
        <v>343</v>
      </c>
      <c r="K160" s="17" t="s">
        <v>260</v>
      </c>
      <c r="L160" s="16" t="s">
        <v>344</v>
      </c>
      <c r="M160" s="18">
        <v>135</v>
      </c>
      <c r="N160" s="19">
        <v>5</v>
      </c>
      <c r="O160" s="20">
        <f t="shared" si="4"/>
        <v>675</v>
      </c>
    </row>
    <row r="161" spans="1:15" ht="15" customHeight="1" x14ac:dyDescent="0.25">
      <c r="A161" s="16" t="s">
        <v>314</v>
      </c>
      <c r="B161" s="16"/>
      <c r="C161" s="16" t="s">
        <v>316</v>
      </c>
      <c r="D161" s="16" t="s">
        <v>17</v>
      </c>
      <c r="E161" s="16" t="s">
        <v>317</v>
      </c>
      <c r="F161" s="16" t="s">
        <v>339</v>
      </c>
      <c r="G161" s="16" t="s">
        <v>340</v>
      </c>
      <c r="H161" s="16" t="s">
        <v>341</v>
      </c>
      <c r="I161" s="16" t="s">
        <v>349</v>
      </c>
      <c r="J161" s="16" t="s">
        <v>343</v>
      </c>
      <c r="K161" s="17" t="s">
        <v>283</v>
      </c>
      <c r="L161" s="16" t="s">
        <v>344</v>
      </c>
      <c r="M161" s="18">
        <v>135</v>
      </c>
      <c r="N161" s="19">
        <v>6</v>
      </c>
      <c r="O161" s="20">
        <f t="shared" si="4"/>
        <v>810</v>
      </c>
    </row>
    <row r="162" spans="1:15" ht="15" customHeight="1" x14ac:dyDescent="0.25">
      <c r="A162" s="16" t="s">
        <v>314</v>
      </c>
      <c r="B162" s="16"/>
      <c r="C162" s="16" t="s">
        <v>316</v>
      </c>
      <c r="D162" s="16" t="s">
        <v>17</v>
      </c>
      <c r="E162" s="16" t="s">
        <v>317</v>
      </c>
      <c r="F162" s="16" t="s">
        <v>339</v>
      </c>
      <c r="G162" s="16" t="s">
        <v>340</v>
      </c>
      <c r="H162" s="16" t="s">
        <v>341</v>
      </c>
      <c r="I162" s="16" t="s">
        <v>350</v>
      </c>
      <c r="J162" s="16" t="s">
        <v>343</v>
      </c>
      <c r="K162" s="16" t="s">
        <v>297</v>
      </c>
      <c r="L162" s="16" t="s">
        <v>344</v>
      </c>
      <c r="M162" s="18">
        <v>135</v>
      </c>
      <c r="N162" s="19">
        <v>3</v>
      </c>
      <c r="O162" s="20">
        <f t="shared" si="4"/>
        <v>405</v>
      </c>
    </row>
    <row r="163" spans="1:15" ht="155.1" customHeight="1" x14ac:dyDescent="0.25">
      <c r="A163" s="16" t="s">
        <v>314</v>
      </c>
      <c r="B163" s="16" t="s">
        <v>351</v>
      </c>
      <c r="C163" s="16" t="s">
        <v>316</v>
      </c>
      <c r="D163" s="16" t="s">
        <v>17</v>
      </c>
      <c r="E163" s="16" t="s">
        <v>317</v>
      </c>
      <c r="F163" s="16" t="s">
        <v>339</v>
      </c>
      <c r="G163" s="16" t="s">
        <v>340</v>
      </c>
      <c r="H163" s="16" t="s">
        <v>341</v>
      </c>
      <c r="I163" s="16" t="s">
        <v>352</v>
      </c>
      <c r="J163" s="16" t="s">
        <v>353</v>
      </c>
      <c r="K163" s="17" t="s">
        <v>276</v>
      </c>
      <c r="L163" s="16" t="s">
        <v>354</v>
      </c>
      <c r="M163" s="18">
        <v>135</v>
      </c>
      <c r="N163" s="19">
        <v>3</v>
      </c>
      <c r="O163" s="20">
        <f t="shared" ref="O163:O191" si="5">N163*M163</f>
        <v>405</v>
      </c>
    </row>
    <row r="164" spans="1:15" ht="15" customHeight="1" x14ac:dyDescent="0.25">
      <c r="A164" s="16" t="s">
        <v>314</v>
      </c>
      <c r="B164" s="16"/>
      <c r="C164" s="16" t="s">
        <v>316</v>
      </c>
      <c r="D164" s="16" t="s">
        <v>17</v>
      </c>
      <c r="E164" s="16" t="s">
        <v>317</v>
      </c>
      <c r="F164" s="16" t="s">
        <v>339</v>
      </c>
      <c r="G164" s="16" t="s">
        <v>340</v>
      </c>
      <c r="H164" s="16" t="s">
        <v>341</v>
      </c>
      <c r="I164" s="16" t="s">
        <v>355</v>
      </c>
      <c r="J164" s="16" t="s">
        <v>353</v>
      </c>
      <c r="K164" s="17" t="s">
        <v>279</v>
      </c>
      <c r="L164" s="16" t="s">
        <v>354</v>
      </c>
      <c r="M164" s="18">
        <v>135</v>
      </c>
      <c r="N164" s="19">
        <v>4</v>
      </c>
      <c r="O164" s="20">
        <f t="shared" si="5"/>
        <v>540</v>
      </c>
    </row>
    <row r="165" spans="1:15" ht="15" customHeight="1" x14ac:dyDescent="0.25">
      <c r="A165" s="16" t="s">
        <v>314</v>
      </c>
      <c r="B165" s="16"/>
      <c r="C165" s="16" t="s">
        <v>316</v>
      </c>
      <c r="D165" s="16" t="s">
        <v>17</v>
      </c>
      <c r="E165" s="16" t="s">
        <v>317</v>
      </c>
      <c r="F165" s="16" t="s">
        <v>339</v>
      </c>
      <c r="G165" s="16" t="s">
        <v>340</v>
      </c>
      <c r="H165" s="16" t="s">
        <v>341</v>
      </c>
      <c r="I165" s="16" t="s">
        <v>356</v>
      </c>
      <c r="J165" s="16" t="s">
        <v>353</v>
      </c>
      <c r="K165" s="17" t="s">
        <v>258</v>
      </c>
      <c r="L165" s="16" t="s">
        <v>354</v>
      </c>
      <c r="M165" s="18">
        <v>135</v>
      </c>
      <c r="N165" s="19">
        <v>3</v>
      </c>
      <c r="O165" s="20">
        <f t="shared" si="5"/>
        <v>405</v>
      </c>
    </row>
    <row r="166" spans="1:15" ht="15" customHeight="1" x14ac:dyDescent="0.25">
      <c r="A166" s="16" t="s">
        <v>314</v>
      </c>
      <c r="B166" s="16"/>
      <c r="C166" s="16" t="s">
        <v>316</v>
      </c>
      <c r="D166" s="16" t="s">
        <v>17</v>
      </c>
      <c r="E166" s="16" t="s">
        <v>317</v>
      </c>
      <c r="F166" s="16" t="s">
        <v>339</v>
      </c>
      <c r="G166" s="16" t="s">
        <v>340</v>
      </c>
      <c r="H166" s="16" t="s">
        <v>341</v>
      </c>
      <c r="I166" s="16" t="s">
        <v>357</v>
      </c>
      <c r="J166" s="16" t="s">
        <v>353</v>
      </c>
      <c r="K166" s="17" t="s">
        <v>260</v>
      </c>
      <c r="L166" s="16" t="s">
        <v>354</v>
      </c>
      <c r="M166" s="18">
        <v>135</v>
      </c>
      <c r="N166" s="19">
        <v>2</v>
      </c>
      <c r="O166" s="20">
        <f t="shared" si="5"/>
        <v>270</v>
      </c>
    </row>
    <row r="167" spans="1:15" ht="15" customHeight="1" x14ac:dyDescent="0.25">
      <c r="A167" s="16" t="s">
        <v>314</v>
      </c>
      <c r="B167" s="16"/>
      <c r="C167" s="16" t="s">
        <v>316</v>
      </c>
      <c r="D167" s="16" t="s">
        <v>17</v>
      </c>
      <c r="E167" s="16" t="s">
        <v>317</v>
      </c>
      <c r="F167" s="16" t="s">
        <v>339</v>
      </c>
      <c r="G167" s="16" t="s">
        <v>340</v>
      </c>
      <c r="H167" s="16" t="s">
        <v>341</v>
      </c>
      <c r="I167" s="16" t="s">
        <v>358</v>
      </c>
      <c r="J167" s="16" t="s">
        <v>353</v>
      </c>
      <c r="K167" s="17" t="s">
        <v>283</v>
      </c>
      <c r="L167" s="16" t="s">
        <v>354</v>
      </c>
      <c r="M167" s="18">
        <v>135</v>
      </c>
      <c r="N167" s="19">
        <v>5</v>
      </c>
      <c r="O167" s="20">
        <f t="shared" si="5"/>
        <v>675</v>
      </c>
    </row>
    <row r="168" spans="1:15" ht="15" customHeight="1" x14ac:dyDescent="0.25">
      <c r="A168" s="16" t="s">
        <v>314</v>
      </c>
      <c r="B168" s="16"/>
      <c r="C168" s="16" t="s">
        <v>316</v>
      </c>
      <c r="D168" s="16" t="s">
        <v>17</v>
      </c>
      <c r="E168" s="16" t="s">
        <v>317</v>
      </c>
      <c r="F168" s="16" t="s">
        <v>339</v>
      </c>
      <c r="G168" s="16" t="s">
        <v>340</v>
      </c>
      <c r="H168" s="16" t="s">
        <v>341</v>
      </c>
      <c r="I168" s="16" t="s">
        <v>359</v>
      </c>
      <c r="J168" s="16" t="s">
        <v>353</v>
      </c>
      <c r="K168" s="16" t="s">
        <v>297</v>
      </c>
      <c r="L168" s="16" t="s">
        <v>354</v>
      </c>
      <c r="M168" s="18">
        <v>135</v>
      </c>
      <c r="N168" s="19">
        <v>3</v>
      </c>
      <c r="O168" s="20">
        <f t="shared" si="5"/>
        <v>405</v>
      </c>
    </row>
    <row r="169" spans="1:15" ht="155.1" customHeight="1" x14ac:dyDescent="0.25">
      <c r="A169" s="16" t="s">
        <v>314</v>
      </c>
      <c r="B169" s="16" t="s">
        <v>360</v>
      </c>
      <c r="C169" s="16" t="s">
        <v>316</v>
      </c>
      <c r="D169" s="16" t="s">
        <v>17</v>
      </c>
      <c r="E169" s="16" t="s">
        <v>216</v>
      </c>
      <c r="F169" s="16" t="s">
        <v>361</v>
      </c>
      <c r="G169" s="16" t="s">
        <v>362</v>
      </c>
      <c r="H169" s="16" t="s">
        <v>341</v>
      </c>
      <c r="I169" s="16" t="s">
        <v>363</v>
      </c>
      <c r="J169" s="16" t="s">
        <v>343</v>
      </c>
      <c r="K169" s="17" t="s">
        <v>276</v>
      </c>
      <c r="L169" s="16" t="s">
        <v>344</v>
      </c>
      <c r="M169" s="18">
        <v>110</v>
      </c>
      <c r="N169" s="19">
        <v>0</v>
      </c>
      <c r="O169" s="20">
        <f t="shared" si="5"/>
        <v>0</v>
      </c>
    </row>
    <row r="170" spans="1:15" ht="15" customHeight="1" x14ac:dyDescent="0.25">
      <c r="A170" s="16" t="s">
        <v>314</v>
      </c>
      <c r="B170" s="16"/>
      <c r="C170" s="16" t="s">
        <v>316</v>
      </c>
      <c r="D170" s="16" t="s">
        <v>17</v>
      </c>
      <c r="E170" s="16" t="s">
        <v>216</v>
      </c>
      <c r="F170" s="16" t="s">
        <v>361</v>
      </c>
      <c r="G170" s="16" t="s">
        <v>362</v>
      </c>
      <c r="H170" s="16" t="s">
        <v>341</v>
      </c>
      <c r="I170" s="16" t="s">
        <v>364</v>
      </c>
      <c r="J170" s="16" t="s">
        <v>343</v>
      </c>
      <c r="K170" s="17" t="s">
        <v>279</v>
      </c>
      <c r="L170" s="16" t="s">
        <v>344</v>
      </c>
      <c r="M170" s="18">
        <v>110</v>
      </c>
      <c r="N170" s="19">
        <v>3</v>
      </c>
      <c r="O170" s="20">
        <f t="shared" si="5"/>
        <v>330</v>
      </c>
    </row>
    <row r="171" spans="1:15" ht="15" customHeight="1" x14ac:dyDescent="0.25">
      <c r="A171" s="16" t="s">
        <v>314</v>
      </c>
      <c r="B171" s="16"/>
      <c r="C171" s="16" t="s">
        <v>316</v>
      </c>
      <c r="D171" s="16" t="s">
        <v>17</v>
      </c>
      <c r="E171" s="16" t="s">
        <v>216</v>
      </c>
      <c r="F171" s="16" t="s">
        <v>361</v>
      </c>
      <c r="G171" s="16" t="s">
        <v>362</v>
      </c>
      <c r="H171" s="16" t="s">
        <v>341</v>
      </c>
      <c r="I171" s="16" t="s">
        <v>365</v>
      </c>
      <c r="J171" s="16" t="s">
        <v>343</v>
      </c>
      <c r="K171" s="17" t="s">
        <v>258</v>
      </c>
      <c r="L171" s="16" t="s">
        <v>344</v>
      </c>
      <c r="M171" s="18">
        <v>110</v>
      </c>
      <c r="N171" s="19">
        <v>1</v>
      </c>
      <c r="O171" s="20">
        <f t="shared" si="5"/>
        <v>110</v>
      </c>
    </row>
    <row r="172" spans="1:15" ht="15" customHeight="1" x14ac:dyDescent="0.25">
      <c r="A172" s="16" t="s">
        <v>314</v>
      </c>
      <c r="B172" s="16"/>
      <c r="C172" s="16" t="s">
        <v>316</v>
      </c>
      <c r="D172" s="16" t="s">
        <v>17</v>
      </c>
      <c r="E172" s="16" t="s">
        <v>216</v>
      </c>
      <c r="F172" s="16" t="s">
        <v>361</v>
      </c>
      <c r="G172" s="16" t="s">
        <v>362</v>
      </c>
      <c r="H172" s="16" t="s">
        <v>341</v>
      </c>
      <c r="I172" s="16" t="s">
        <v>366</v>
      </c>
      <c r="J172" s="16" t="s">
        <v>343</v>
      </c>
      <c r="K172" s="17" t="s">
        <v>260</v>
      </c>
      <c r="L172" s="16" t="s">
        <v>344</v>
      </c>
      <c r="M172" s="18">
        <v>110</v>
      </c>
      <c r="N172" s="19">
        <v>1</v>
      </c>
      <c r="O172" s="20">
        <f t="shared" si="5"/>
        <v>110</v>
      </c>
    </row>
    <row r="173" spans="1:15" ht="15" customHeight="1" x14ac:dyDescent="0.25">
      <c r="A173" s="16" t="s">
        <v>314</v>
      </c>
      <c r="B173" s="16"/>
      <c r="C173" s="16" t="s">
        <v>316</v>
      </c>
      <c r="D173" s="16" t="s">
        <v>17</v>
      </c>
      <c r="E173" s="16" t="s">
        <v>216</v>
      </c>
      <c r="F173" s="16" t="s">
        <v>361</v>
      </c>
      <c r="G173" s="16" t="s">
        <v>362</v>
      </c>
      <c r="H173" s="16" t="s">
        <v>341</v>
      </c>
      <c r="I173" s="16" t="s">
        <v>367</v>
      </c>
      <c r="J173" s="16" t="s">
        <v>343</v>
      </c>
      <c r="K173" s="17" t="s">
        <v>283</v>
      </c>
      <c r="L173" s="16" t="s">
        <v>344</v>
      </c>
      <c r="M173" s="18">
        <v>110</v>
      </c>
      <c r="N173" s="19">
        <v>2</v>
      </c>
      <c r="O173" s="20">
        <f t="shared" si="5"/>
        <v>220</v>
      </c>
    </row>
    <row r="174" spans="1:15" ht="15" customHeight="1" x14ac:dyDescent="0.25">
      <c r="A174" s="16" t="s">
        <v>314</v>
      </c>
      <c r="B174" s="16"/>
      <c r="C174" s="16" t="s">
        <v>316</v>
      </c>
      <c r="D174" s="16" t="s">
        <v>17</v>
      </c>
      <c r="E174" s="16" t="s">
        <v>216</v>
      </c>
      <c r="F174" s="16" t="s">
        <v>361</v>
      </c>
      <c r="G174" s="16" t="s">
        <v>362</v>
      </c>
      <c r="H174" s="16" t="s">
        <v>341</v>
      </c>
      <c r="I174" s="16" t="s">
        <v>368</v>
      </c>
      <c r="J174" s="16" t="s">
        <v>343</v>
      </c>
      <c r="K174" s="16" t="s">
        <v>297</v>
      </c>
      <c r="L174" s="16" t="s">
        <v>344</v>
      </c>
      <c r="M174" s="18">
        <v>110</v>
      </c>
      <c r="N174" s="19">
        <v>2</v>
      </c>
      <c r="O174" s="20">
        <f t="shared" si="5"/>
        <v>220</v>
      </c>
    </row>
    <row r="175" spans="1:15" ht="15" customHeight="1" x14ac:dyDescent="0.25">
      <c r="A175" s="16" t="s">
        <v>314</v>
      </c>
      <c r="B175" s="16" t="s">
        <v>369</v>
      </c>
      <c r="C175" s="16" t="s">
        <v>316</v>
      </c>
      <c r="D175" s="16" t="s">
        <v>17</v>
      </c>
      <c r="E175" s="16" t="s">
        <v>216</v>
      </c>
      <c r="F175" s="16" t="s">
        <v>361</v>
      </c>
      <c r="G175" s="16" t="s">
        <v>362</v>
      </c>
      <c r="H175" s="16" t="s">
        <v>341</v>
      </c>
      <c r="I175" s="16" t="s">
        <v>370</v>
      </c>
      <c r="J175" s="16" t="s">
        <v>353</v>
      </c>
      <c r="K175" s="17" t="s">
        <v>276</v>
      </c>
      <c r="L175" s="16" t="s">
        <v>354</v>
      </c>
      <c r="M175" s="18">
        <v>110</v>
      </c>
      <c r="N175" s="19">
        <v>2</v>
      </c>
      <c r="O175" s="20">
        <f t="shared" si="5"/>
        <v>220</v>
      </c>
    </row>
    <row r="176" spans="1:15" ht="15" customHeight="1" x14ac:dyDescent="0.25">
      <c r="A176" s="16" t="s">
        <v>314</v>
      </c>
      <c r="B176" s="16"/>
      <c r="C176" s="16" t="s">
        <v>316</v>
      </c>
      <c r="D176" s="16" t="s">
        <v>17</v>
      </c>
      <c r="E176" s="16" t="s">
        <v>216</v>
      </c>
      <c r="F176" s="16" t="s">
        <v>361</v>
      </c>
      <c r="G176" s="16" t="s">
        <v>362</v>
      </c>
      <c r="H176" s="16" t="s">
        <v>341</v>
      </c>
      <c r="I176" s="16" t="s">
        <v>371</v>
      </c>
      <c r="J176" s="16" t="s">
        <v>353</v>
      </c>
      <c r="K176" s="17" t="s">
        <v>256</v>
      </c>
      <c r="L176" s="16" t="s">
        <v>354</v>
      </c>
      <c r="M176" s="18">
        <v>110</v>
      </c>
      <c r="N176" s="19">
        <v>0</v>
      </c>
      <c r="O176" s="20">
        <f t="shared" si="5"/>
        <v>0</v>
      </c>
    </row>
    <row r="177" spans="1:15" ht="15" customHeight="1" x14ac:dyDescent="0.25">
      <c r="A177" s="16" t="s">
        <v>314</v>
      </c>
      <c r="B177" s="16"/>
      <c r="C177" s="16" t="s">
        <v>316</v>
      </c>
      <c r="D177" s="16" t="s">
        <v>17</v>
      </c>
      <c r="E177" s="16" t="s">
        <v>216</v>
      </c>
      <c r="F177" s="16" t="s">
        <v>361</v>
      </c>
      <c r="G177" s="16" t="s">
        <v>362</v>
      </c>
      <c r="H177" s="16" t="s">
        <v>341</v>
      </c>
      <c r="I177" s="16" t="s">
        <v>372</v>
      </c>
      <c r="J177" s="16" t="s">
        <v>353</v>
      </c>
      <c r="K177" s="17" t="s">
        <v>279</v>
      </c>
      <c r="L177" s="16" t="s">
        <v>354</v>
      </c>
      <c r="M177" s="18">
        <v>110</v>
      </c>
      <c r="N177" s="19">
        <v>3</v>
      </c>
      <c r="O177" s="20">
        <f t="shared" si="5"/>
        <v>330</v>
      </c>
    </row>
    <row r="178" spans="1:15" ht="15" customHeight="1" x14ac:dyDescent="0.25">
      <c r="A178" s="16" t="s">
        <v>314</v>
      </c>
      <c r="B178" s="16"/>
      <c r="C178" s="16" t="s">
        <v>316</v>
      </c>
      <c r="D178" s="16" t="s">
        <v>17</v>
      </c>
      <c r="E178" s="16" t="s">
        <v>216</v>
      </c>
      <c r="F178" s="16" t="s">
        <v>361</v>
      </c>
      <c r="G178" s="16" t="s">
        <v>362</v>
      </c>
      <c r="H178" s="16" t="s">
        <v>341</v>
      </c>
      <c r="I178" s="16" t="s">
        <v>373</v>
      </c>
      <c r="J178" s="16" t="s">
        <v>353</v>
      </c>
      <c r="K178" s="17" t="s">
        <v>258</v>
      </c>
      <c r="L178" s="16" t="s">
        <v>354</v>
      </c>
      <c r="M178" s="18">
        <v>110</v>
      </c>
      <c r="N178" s="19">
        <v>1</v>
      </c>
      <c r="O178" s="20">
        <f t="shared" si="5"/>
        <v>110</v>
      </c>
    </row>
    <row r="179" spans="1:15" ht="15" customHeight="1" x14ac:dyDescent="0.25">
      <c r="A179" s="16" t="s">
        <v>314</v>
      </c>
      <c r="B179" s="16"/>
      <c r="C179" s="16" t="s">
        <v>316</v>
      </c>
      <c r="D179" s="16" t="s">
        <v>17</v>
      </c>
      <c r="E179" s="16" t="s">
        <v>216</v>
      </c>
      <c r="F179" s="16" t="s">
        <v>361</v>
      </c>
      <c r="G179" s="16" t="s">
        <v>362</v>
      </c>
      <c r="H179" s="16" t="s">
        <v>341</v>
      </c>
      <c r="I179" s="16" t="s">
        <v>374</v>
      </c>
      <c r="J179" s="16" t="s">
        <v>353</v>
      </c>
      <c r="K179" s="17" t="s">
        <v>260</v>
      </c>
      <c r="L179" s="16" t="s">
        <v>354</v>
      </c>
      <c r="M179" s="18">
        <v>110</v>
      </c>
      <c r="N179" s="19">
        <v>2</v>
      </c>
      <c r="O179" s="20">
        <f t="shared" si="5"/>
        <v>220</v>
      </c>
    </row>
    <row r="180" spans="1:15" ht="15" customHeight="1" x14ac:dyDescent="0.25">
      <c r="A180" s="16" t="s">
        <v>314</v>
      </c>
      <c r="B180" s="16"/>
      <c r="C180" s="16" t="s">
        <v>316</v>
      </c>
      <c r="D180" s="16" t="s">
        <v>17</v>
      </c>
      <c r="E180" s="16" t="s">
        <v>216</v>
      </c>
      <c r="F180" s="16" t="s">
        <v>361</v>
      </c>
      <c r="G180" s="16" t="s">
        <v>362</v>
      </c>
      <c r="H180" s="16" t="s">
        <v>341</v>
      </c>
      <c r="I180" s="16" t="s">
        <v>375</v>
      </c>
      <c r="J180" s="16" t="s">
        <v>353</v>
      </c>
      <c r="K180" s="17" t="s">
        <v>283</v>
      </c>
      <c r="L180" s="16" t="s">
        <v>354</v>
      </c>
      <c r="M180" s="18">
        <v>110</v>
      </c>
      <c r="N180" s="19">
        <v>5</v>
      </c>
      <c r="O180" s="20">
        <f t="shared" si="5"/>
        <v>550</v>
      </c>
    </row>
    <row r="181" spans="1:15" ht="15" customHeight="1" x14ac:dyDescent="0.25">
      <c r="A181" s="16" t="s">
        <v>314</v>
      </c>
      <c r="B181" s="16"/>
      <c r="C181" s="16" t="s">
        <v>316</v>
      </c>
      <c r="D181" s="16" t="s">
        <v>17</v>
      </c>
      <c r="E181" s="16" t="s">
        <v>216</v>
      </c>
      <c r="F181" s="16" t="s">
        <v>361</v>
      </c>
      <c r="G181" s="16" t="s">
        <v>362</v>
      </c>
      <c r="H181" s="16" t="s">
        <v>341</v>
      </c>
      <c r="I181" s="16" t="s">
        <v>376</v>
      </c>
      <c r="J181" s="16" t="s">
        <v>353</v>
      </c>
      <c r="K181" s="16" t="s">
        <v>297</v>
      </c>
      <c r="L181" s="16" t="s">
        <v>354</v>
      </c>
      <c r="M181" s="18">
        <v>110</v>
      </c>
      <c r="N181" s="19">
        <v>1</v>
      </c>
      <c r="O181" s="20">
        <f t="shared" si="5"/>
        <v>110</v>
      </c>
    </row>
    <row r="182" spans="1:15" ht="15" customHeight="1" x14ac:dyDescent="0.25">
      <c r="A182" s="16" t="s">
        <v>314</v>
      </c>
      <c r="B182" s="16" t="s">
        <v>377</v>
      </c>
      <c r="C182" s="16" t="s">
        <v>316</v>
      </c>
      <c r="D182" s="16" t="s">
        <v>17</v>
      </c>
      <c r="E182" s="16" t="s">
        <v>378</v>
      </c>
      <c r="F182" s="16" t="s">
        <v>379</v>
      </c>
      <c r="G182" s="16" t="s">
        <v>380</v>
      </c>
      <c r="H182" s="16" t="s">
        <v>320</v>
      </c>
      <c r="I182" s="16" t="s">
        <v>381</v>
      </c>
      <c r="J182" s="16" t="s">
        <v>343</v>
      </c>
      <c r="K182" s="17" t="s">
        <v>276</v>
      </c>
      <c r="L182" s="16" t="s">
        <v>344</v>
      </c>
      <c r="M182" s="18">
        <v>225</v>
      </c>
      <c r="N182" s="19">
        <v>1</v>
      </c>
      <c r="O182" s="20">
        <f t="shared" si="5"/>
        <v>225</v>
      </c>
    </row>
    <row r="183" spans="1:15" ht="15" customHeight="1" x14ac:dyDescent="0.25">
      <c r="A183" s="16" t="s">
        <v>314</v>
      </c>
      <c r="B183" s="16"/>
      <c r="C183" s="16" t="s">
        <v>316</v>
      </c>
      <c r="D183" s="16" t="s">
        <v>17</v>
      </c>
      <c r="E183" s="16" t="s">
        <v>378</v>
      </c>
      <c r="F183" s="16" t="s">
        <v>379</v>
      </c>
      <c r="G183" s="16" t="s">
        <v>380</v>
      </c>
      <c r="H183" s="16" t="s">
        <v>320</v>
      </c>
      <c r="I183" s="16" t="s">
        <v>382</v>
      </c>
      <c r="J183" s="16" t="s">
        <v>343</v>
      </c>
      <c r="K183" s="17" t="s">
        <v>279</v>
      </c>
      <c r="L183" s="16" t="s">
        <v>344</v>
      </c>
      <c r="M183" s="18">
        <v>225</v>
      </c>
      <c r="N183" s="19">
        <v>1</v>
      </c>
      <c r="O183" s="20">
        <f t="shared" si="5"/>
        <v>225</v>
      </c>
    </row>
    <row r="184" spans="1:15" ht="15" customHeight="1" x14ac:dyDescent="0.25">
      <c r="A184" s="16" t="s">
        <v>314</v>
      </c>
      <c r="B184" s="16"/>
      <c r="C184" s="16" t="s">
        <v>316</v>
      </c>
      <c r="D184" s="16" t="s">
        <v>17</v>
      </c>
      <c r="E184" s="16" t="s">
        <v>378</v>
      </c>
      <c r="F184" s="16" t="s">
        <v>379</v>
      </c>
      <c r="G184" s="16" t="s">
        <v>380</v>
      </c>
      <c r="H184" s="16" t="s">
        <v>320</v>
      </c>
      <c r="I184" s="16" t="s">
        <v>383</v>
      </c>
      <c r="J184" s="16" t="s">
        <v>343</v>
      </c>
      <c r="K184" s="17" t="s">
        <v>258</v>
      </c>
      <c r="L184" s="16" t="s">
        <v>344</v>
      </c>
      <c r="M184" s="18">
        <v>225</v>
      </c>
      <c r="N184" s="19">
        <v>0</v>
      </c>
      <c r="O184" s="20">
        <f t="shared" si="5"/>
        <v>0</v>
      </c>
    </row>
    <row r="185" spans="1:15" ht="15" customHeight="1" x14ac:dyDescent="0.25">
      <c r="A185" s="16" t="s">
        <v>314</v>
      </c>
      <c r="B185" s="16"/>
      <c r="C185" s="16" t="s">
        <v>316</v>
      </c>
      <c r="D185" s="16" t="s">
        <v>17</v>
      </c>
      <c r="E185" s="16" t="s">
        <v>378</v>
      </c>
      <c r="F185" s="16" t="s">
        <v>379</v>
      </c>
      <c r="G185" s="16" t="s">
        <v>380</v>
      </c>
      <c r="H185" s="16" t="s">
        <v>320</v>
      </c>
      <c r="I185" s="16" t="s">
        <v>384</v>
      </c>
      <c r="J185" s="16" t="s">
        <v>343</v>
      </c>
      <c r="K185" s="17" t="s">
        <v>260</v>
      </c>
      <c r="L185" s="16" t="s">
        <v>344</v>
      </c>
      <c r="M185" s="18">
        <v>225</v>
      </c>
      <c r="N185" s="19">
        <v>4</v>
      </c>
      <c r="O185" s="20">
        <f t="shared" si="5"/>
        <v>900</v>
      </c>
    </row>
    <row r="186" spans="1:15" ht="15" customHeight="1" x14ac:dyDescent="0.25">
      <c r="A186" s="16" t="s">
        <v>314</v>
      </c>
      <c r="B186" s="16"/>
      <c r="C186" s="16" t="s">
        <v>316</v>
      </c>
      <c r="D186" s="16" t="s">
        <v>17</v>
      </c>
      <c r="E186" s="16" t="s">
        <v>378</v>
      </c>
      <c r="F186" s="16" t="s">
        <v>379</v>
      </c>
      <c r="G186" s="16" t="s">
        <v>380</v>
      </c>
      <c r="H186" s="16" t="s">
        <v>320</v>
      </c>
      <c r="I186" s="16" t="s">
        <v>385</v>
      </c>
      <c r="J186" s="16" t="s">
        <v>343</v>
      </c>
      <c r="K186" s="17" t="s">
        <v>283</v>
      </c>
      <c r="L186" s="16" t="s">
        <v>344</v>
      </c>
      <c r="M186" s="18">
        <v>225</v>
      </c>
      <c r="N186" s="19">
        <v>2</v>
      </c>
      <c r="O186" s="20">
        <f t="shared" si="5"/>
        <v>450</v>
      </c>
    </row>
    <row r="187" spans="1:15" ht="155.1" customHeight="1" x14ac:dyDescent="0.25">
      <c r="A187" s="16" t="s">
        <v>314</v>
      </c>
      <c r="B187" s="16" t="s">
        <v>386</v>
      </c>
      <c r="C187" s="16" t="s">
        <v>316</v>
      </c>
      <c r="D187" s="16" t="s">
        <v>17</v>
      </c>
      <c r="E187" s="16" t="s">
        <v>378</v>
      </c>
      <c r="F187" s="16" t="s">
        <v>387</v>
      </c>
      <c r="G187" s="16" t="s">
        <v>388</v>
      </c>
      <c r="H187" s="16" t="s">
        <v>389</v>
      </c>
      <c r="I187" s="16" t="s">
        <v>390</v>
      </c>
      <c r="J187" s="16" t="s">
        <v>353</v>
      </c>
      <c r="K187" s="17" t="s">
        <v>276</v>
      </c>
      <c r="L187" s="16"/>
      <c r="M187" s="18">
        <v>225</v>
      </c>
      <c r="N187" s="19">
        <v>0</v>
      </c>
      <c r="O187" s="20">
        <f t="shared" si="5"/>
        <v>0</v>
      </c>
    </row>
    <row r="188" spans="1:15" ht="15" customHeight="1" x14ac:dyDescent="0.25">
      <c r="A188" s="16" t="s">
        <v>314</v>
      </c>
      <c r="B188" s="16"/>
      <c r="C188" s="16" t="s">
        <v>316</v>
      </c>
      <c r="D188" s="16" t="s">
        <v>17</v>
      </c>
      <c r="E188" s="16" t="s">
        <v>378</v>
      </c>
      <c r="F188" s="16" t="s">
        <v>387</v>
      </c>
      <c r="G188" s="16" t="s">
        <v>388</v>
      </c>
      <c r="H188" s="16" t="s">
        <v>389</v>
      </c>
      <c r="I188" s="16" t="s">
        <v>391</v>
      </c>
      <c r="J188" s="16" t="s">
        <v>353</v>
      </c>
      <c r="K188" s="17" t="s">
        <v>279</v>
      </c>
      <c r="L188" s="16"/>
      <c r="M188" s="18">
        <v>225</v>
      </c>
      <c r="N188" s="19">
        <v>0</v>
      </c>
      <c r="O188" s="20">
        <f t="shared" si="5"/>
        <v>0</v>
      </c>
    </row>
    <row r="189" spans="1:15" ht="15" customHeight="1" x14ac:dyDescent="0.25">
      <c r="A189" s="16" t="s">
        <v>314</v>
      </c>
      <c r="B189" s="16"/>
      <c r="C189" s="16" t="s">
        <v>316</v>
      </c>
      <c r="D189" s="16" t="s">
        <v>17</v>
      </c>
      <c r="E189" s="16" t="s">
        <v>378</v>
      </c>
      <c r="F189" s="16" t="s">
        <v>387</v>
      </c>
      <c r="G189" s="16" t="s">
        <v>388</v>
      </c>
      <c r="H189" s="16" t="s">
        <v>389</v>
      </c>
      <c r="I189" s="16" t="s">
        <v>392</v>
      </c>
      <c r="J189" s="16" t="s">
        <v>353</v>
      </c>
      <c r="K189" s="17" t="s">
        <v>258</v>
      </c>
      <c r="L189" s="16"/>
      <c r="M189" s="18">
        <v>225</v>
      </c>
      <c r="N189" s="19">
        <v>10</v>
      </c>
      <c r="O189" s="20">
        <f t="shared" si="5"/>
        <v>2250</v>
      </c>
    </row>
    <row r="190" spans="1:15" ht="15" customHeight="1" x14ac:dyDescent="0.25">
      <c r="A190" s="16" t="s">
        <v>314</v>
      </c>
      <c r="B190" s="16"/>
      <c r="C190" s="16" t="s">
        <v>316</v>
      </c>
      <c r="D190" s="16" t="s">
        <v>17</v>
      </c>
      <c r="E190" s="16" t="s">
        <v>378</v>
      </c>
      <c r="F190" s="16" t="s">
        <v>387</v>
      </c>
      <c r="G190" s="16" t="s">
        <v>388</v>
      </c>
      <c r="H190" s="16" t="s">
        <v>389</v>
      </c>
      <c r="I190" s="16" t="s">
        <v>393</v>
      </c>
      <c r="J190" s="16" t="s">
        <v>353</v>
      </c>
      <c r="K190" s="17" t="s">
        <v>260</v>
      </c>
      <c r="L190" s="16"/>
      <c r="M190" s="18">
        <v>225</v>
      </c>
      <c r="N190" s="19">
        <v>0</v>
      </c>
      <c r="O190" s="20">
        <f t="shared" si="5"/>
        <v>0</v>
      </c>
    </row>
    <row r="191" spans="1:15" ht="15" customHeight="1" x14ac:dyDescent="0.25">
      <c r="A191" s="16" t="s">
        <v>314</v>
      </c>
      <c r="B191" s="16"/>
      <c r="C191" s="16" t="s">
        <v>316</v>
      </c>
      <c r="D191" s="16" t="s">
        <v>17</v>
      </c>
      <c r="E191" s="16" t="s">
        <v>378</v>
      </c>
      <c r="F191" s="16" t="s">
        <v>387</v>
      </c>
      <c r="G191" s="16" t="s">
        <v>388</v>
      </c>
      <c r="H191" s="16" t="s">
        <v>389</v>
      </c>
      <c r="I191" s="16" t="s">
        <v>394</v>
      </c>
      <c r="J191" s="16" t="s">
        <v>353</v>
      </c>
      <c r="K191" s="17" t="s">
        <v>283</v>
      </c>
      <c r="L191" s="16"/>
      <c r="M191" s="18">
        <v>225</v>
      </c>
      <c r="N191" s="19">
        <v>2</v>
      </c>
      <c r="O191" s="20">
        <f t="shared" si="5"/>
        <v>450</v>
      </c>
    </row>
  </sheetData>
  <autoFilter ref="A2:O191"/>
  <pageMargins left="0.2" right="0.2" top="0.5" bottom="0.5" header="0.25" footer="0.25"/>
  <pageSetup scale="41" fitToHeight="0" orientation="landscape"/>
  <headerFooter>
    <oddHeader>&amp;CDiesel ATS - &amp;A</oddHeader>
    <oddFooter>&amp;L&amp;F p&amp;P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DIESEL</vt:lpstr>
      <vt:lpstr>DIESEL!Print_Titles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2023-11-13T17:42:40Z</cp:lastPrinted>
  <dcterms:created xsi:type="dcterms:W3CDTF">2015-05-12T13:48:59Z</dcterms:created>
  <dcterms:modified xsi:type="dcterms:W3CDTF">2026-06-05T07:55:55Z</dcterms:modified>
</cp:coreProperties>
</file>